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227"/>
  <workbookPr/>
  <mc:AlternateContent xmlns:mc="http://schemas.openxmlformats.org/markup-compatibility/2006">
    <mc:Choice Requires="x15">
      <x15ac:absPath xmlns:x15ac="http://schemas.microsoft.com/office/spreadsheetml/2010/11/ac" url="S:\Internal Control - Operations\Brooks Loomis Transparency\Price Transparency 2025\2025 Completed #2\"/>
    </mc:Choice>
  </mc:AlternateContent>
  <xr:revisionPtr revIDLastSave="0" documentId="13_ncr:1_{D397D08A-27ED-454E-B4A4-7ED6C5B24AA8}" xr6:coauthVersionLast="47" xr6:coauthVersionMax="47" xr10:uidLastSave="{00000000-0000-0000-0000-000000000000}"/>
  <bookViews>
    <workbookView xWindow="-120" yWindow="-120" windowWidth="29040" windowHeight="15990" xr2:uid="{00000000-000D-0000-FFFF-FFFF00000000}"/>
  </bookViews>
  <sheets>
    <sheet name="Shoppable"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F18" i="1" l="1"/>
  <c r="BR17" i="1"/>
  <c r="I17" i="1"/>
</calcChain>
</file>

<file path=xl/sharedStrings.xml><?xml version="1.0" encoding="utf-8"?>
<sst xmlns="http://schemas.openxmlformats.org/spreadsheetml/2006/main" count="244" uniqueCount="117">
  <si>
    <t>Greenbrier Hospital, LLC</t>
  </si>
  <si>
    <t>Location: Covington, LA</t>
  </si>
  <si>
    <t>To the best of its knowledge and belief, this hospital has included all applicable standard charge information in accordance with the requirements of 45 CFR 180.50, and the information encoded in this machine-readable file is true, accurate, and complete as of the date indicated in this file</t>
  </si>
  <si>
    <t>SERVICE DESCRIPTION</t>
  </si>
  <si>
    <t xml:space="preserve">INSURANCE REVENUE CODE </t>
  </si>
  <si>
    <t>LOCATION</t>
  </si>
  <si>
    <t>Gross Charge</t>
  </si>
  <si>
    <t>Discount Cash Price/Self Pay</t>
  </si>
  <si>
    <t>De-Identified Minimum Negotiated Charge</t>
  </si>
  <si>
    <t>De-Identified Maximum Negotiated Charge</t>
  </si>
  <si>
    <t>Contract Method</t>
  </si>
  <si>
    <t>AETNA | HMO/PPO</t>
  </si>
  <si>
    <t>AETNA BETTER HEALTH | MANAGED MEDICAID</t>
  </si>
  <si>
    <t>AETNA MEDICARE ADVANTAGE |  MANAGED MEDICARE</t>
  </si>
  <si>
    <t>AL ELMORE COUNTY DHR |  COMMERCIAL</t>
  </si>
  <si>
    <t>ALL SAVERS | HMO/PPO</t>
  </si>
  <si>
    <t>ALLWELL BY LOUISIANA HEAL | MANAGED MEDICARE</t>
  </si>
  <si>
    <t>AMBETTER |  HMO/PPO</t>
  </si>
  <si>
    <t>AMERIHEALTH CARITAS | MANAGED MEDICAID</t>
  </si>
  <si>
    <t>BCBS FEDERAL |  BLUE CROSS</t>
  </si>
  <si>
    <t>BCBS MEDICARE ADVANTAGE | MANAGED MEDICARE</t>
  </si>
  <si>
    <t>BCBS OF LOUISIANA |  BLUE CROSS</t>
  </si>
  <si>
    <t>BCBS OUT OF STATE | BLUE CROSS</t>
  </si>
  <si>
    <t>BEACON HEALTH OPTIONS | HMO/PPO</t>
  </si>
  <si>
    <t>CHAMP VA | VETERANS ADMIN</t>
  </si>
  <si>
    <t>CIGNA | HMO/PPO</t>
  </si>
  <si>
    <t>CIGNA BEHAVIORAL |  HMO/PPO</t>
  </si>
  <si>
    <t>COMMUNITY CARE HEALTH | MANAGED MEDICARE</t>
  </si>
  <si>
    <t>COVENTRY MHNET |  COMMERCIAL</t>
  </si>
  <si>
    <t>DCFS | LOCAL GOVT</t>
  </si>
  <si>
    <t>ENTRUST | COMMERCIAL</t>
  </si>
  <si>
    <t>GEHA | HMO/PPO</t>
  </si>
  <si>
    <t>GILSBAR |  HMO/PPO</t>
  </si>
  <si>
    <t>GULF GUARANTY |  COMMERCIAL</t>
  </si>
  <si>
    <t>HEALTHY BLUE | MANAGED MEDICAID</t>
  </si>
  <si>
    <t>HEALTHY BLUE DUAL ADVANTA |  MANAGED MEDICARE</t>
  </si>
  <si>
    <t>HUMANA |  HMO/PPO</t>
  </si>
  <si>
    <t>HUMANA GOLD | MANAGED MEDICARE</t>
  </si>
  <si>
    <t>HUMANA HEALTHY HORIZONS |  MANAGED MEDICAID</t>
  </si>
  <si>
    <t>INLAND EMPIRE HEALTH PLAN  MANAGED MEDICARE</t>
  </si>
  <si>
    <t>LOUISIANA HEALTHCARE CONN |  MANAGED MEDICAID</t>
  </si>
  <si>
    <t xml:space="preserve">LOUISIANA STATE MEDICAID |  MEDICAID </t>
  </si>
  <si>
    <t>MAGELLAN | HMO/PPO</t>
  </si>
  <si>
    <t>MAGELLAN CSOC | MANAGED MEDICAID</t>
  </si>
  <si>
    <t>MEDICAID PENDING |  PENDING MEDICAID</t>
  </si>
  <si>
    <t xml:space="preserve">MEDICAID SECONDARY |  MEDICAID </t>
  </si>
  <si>
    <t xml:space="preserve">MEDICAID UNISYS | MEDICAID </t>
  </si>
  <si>
    <t>MEDICARE | MEDICARE</t>
  </si>
  <si>
    <t>MENTAL HEALTH NETWORK | HMO/PPO</t>
  </si>
  <si>
    <t>MERITAIN HEALTH |  HMO/PPO</t>
  </si>
  <si>
    <t>MISC COMMERCIAL | COMMERCIAL</t>
  </si>
  <si>
    <t>MISC MANAGED MEDICARE | MANAGED MEDICARE</t>
  </si>
  <si>
    <t>MISSISSIPPI MEDICAID | MEDICAID: OUT OF STATE</t>
  </si>
  <si>
    <t>MS MEDICAID MOLINA | MEDICAID: OUT OF STATE</t>
  </si>
  <si>
    <t>OCHSNER MANAGED MEDICARE | MANAGED MEDICARE</t>
  </si>
  <si>
    <t>OPTUM BEHAVIORAL HEALTH | HMO/PPO</t>
  </si>
  <si>
    <t>OPTUM BH MEDICARE |  MANAGED MEDICARE</t>
  </si>
  <si>
    <t>OPTUM BH MEDICARE 1500 |  MANAGED MEDICARE</t>
  </si>
  <si>
    <t>OPTUM UHC COMMUNITY | MANAGED MEDICAID</t>
  </si>
  <si>
    <t>PEOPLES HEALTH MANAGED | MEDICARE</t>
  </si>
  <si>
    <t>PRIORITY HEALTH |  HMO/PPO</t>
  </si>
  <si>
    <t>RELIANCE ASRM |  COMMERCIAL</t>
  </si>
  <si>
    <t>SUREST |  HMO/PPO</t>
  </si>
  <si>
    <t>TRICARE EAST REGION CLAIM | TRICARE</t>
  </si>
  <si>
    <t>TRICARE FOR LIFE | TRICARE</t>
  </si>
  <si>
    <t>TRICARE PRIME |  TRICARE</t>
  </si>
  <si>
    <t>TRICAREWEST VAPC3 | VETERANS ADMIN</t>
  </si>
  <si>
    <t>TRIWEST WEST REGION CLAIM | TRICARE</t>
  </si>
  <si>
    <t>TRUSTMARK | HMO/PPO</t>
  </si>
  <si>
    <t>UBH |  HMO/PPO</t>
  </si>
  <si>
    <t>UHC| HMO/PPO</t>
  </si>
  <si>
    <t>UHC DUAL COMPLETE |  MANAGED MEDICARE</t>
  </si>
  <si>
    <t>UMR | HMO/PPO</t>
  </si>
  <si>
    <t>UNITED HEALTH CARE STUDEN | HMO/PPO</t>
  </si>
  <si>
    <t>UNITED HEALTH INTGRTD SER | HMO/PPO</t>
  </si>
  <si>
    <t>UNITED HEALTH SHARED SERV | HMO/PPO</t>
  </si>
  <si>
    <t>UNITED HEALTH WEST | MANAGED MEDICARE</t>
  </si>
  <si>
    <t>UNITED HEALTHCARE HMO SNP | MANAGED MEDICARE</t>
  </si>
  <si>
    <t>VA CCN OPTUM | VETERANS ADMIN</t>
  </si>
  <si>
    <t>VA FLORIDA |  VETERANS ADMIN</t>
  </si>
  <si>
    <t>VA TEXAS | VETERANS ADMIN</t>
  </si>
  <si>
    <t>VANTAGE HEALTH | HMO/PPO</t>
  </si>
  <si>
    <t>VANTAGE HEALTH PLAN | MANAGED MEDICARE</t>
  </si>
  <si>
    <t>VETERANS AFFAIRS | VETERANS ADMIN</t>
  </si>
  <si>
    <t>VHA COMMUNITY CARE |  VETERANS ADMIN</t>
  </si>
  <si>
    <t>WEB TPA |  HMO/PPO</t>
  </si>
  <si>
    <t>WELLCARE MEDICARE ADVANT |  MANAGED MEDICARE</t>
  </si>
  <si>
    <t>ROOM AND BOARD ADOLESCENT PSYCH</t>
  </si>
  <si>
    <t>inpatient</t>
  </si>
  <si>
    <t>per diem</t>
  </si>
  <si>
    <t>drg</t>
  </si>
  <si>
    <t>psych drg</t>
  </si>
  <si>
    <t>psyh drg</t>
  </si>
  <si>
    <t>ROOM AND BOARD PSYCH</t>
  </si>
  <si>
    <t>ROOM AND BOARD ADOLESCENT DETOX</t>
  </si>
  <si>
    <t>ROOM AND BOARD ADULT DETOX</t>
  </si>
  <si>
    <t xml:space="preserve">INTENSIVE OUTPATIENT PROGRAM PSYCH </t>
  </si>
  <si>
    <t>outpatient</t>
  </si>
  <si>
    <t>INTENSIVE OUTPATIENT PROGRAM PSYCH ADOLESCENT</t>
  </si>
  <si>
    <t>INTENSIVE OUTPATIENT PROGRAM CHEM DEP</t>
  </si>
  <si>
    <t>INTENSIVE OUTPATIENT PROGRAM CHEM DEP ADOLESCENT</t>
  </si>
  <si>
    <t>INTENSIVE OUTPATIENT PROGRAM MCR/T GRP 2 COVI</t>
  </si>
  <si>
    <t>INTENSIVE OUTPATIENT PROGRAM MCR/TRC GRP 1 CO</t>
  </si>
  <si>
    <t>INTENSIVE OUTPATIENT PROGRAM MCR/TRI GRP 3 CV</t>
  </si>
  <si>
    <t>Initial Eval   With Medical</t>
  </si>
  <si>
    <t>Initial Hospital Care (50 Min)</t>
  </si>
  <si>
    <t>Subseq Care (15 Min)</t>
  </si>
  <si>
    <t>Subseq Care (25 Min)</t>
  </si>
  <si>
    <t>Subseq Care (35 Min)</t>
  </si>
  <si>
    <t>Discharge Day Mgmt &lt;30 Min</t>
  </si>
  <si>
    <t>Psychotherapy 60 Minutes W/ Patient And Family Member</t>
  </si>
  <si>
    <t>Est Patient/med Management/low Complex</t>
  </si>
  <si>
    <t>Initial Hospital Care (30 Min)</t>
  </si>
  <si>
    <t>Initial Hospital Care (70 Min)</t>
  </si>
  <si>
    <t xml:space="preserve">All shoppable services, including any of the applicable 70 CMS-specified services, provided by the Hospital have been included in this Shoppable Services Charge List. </t>
  </si>
  <si>
    <t>fee schedule</t>
  </si>
  <si>
    <t>Last Updated: 12/31/2024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</si>
</sst>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_(* \(#,##0.00\);_(* &quot;-&quot;??_);_(@_)"/>
    <numFmt numFmtId="164" formatCode="####;####"/>
    <numFmt numFmtId="165" formatCode="########.00;\-########.00"/>
  </numFmts>
  <fonts count="3">
    <font>
      <sz val="11"/>
      <color theme="1"/>
      <name val="Calibri"/>
      <charset val="134"/>
      <scheme val="minor"/>
    </font>
    <font>
      <sz val="10"/>
      <color theme="1"/>
      <name val="Arial"/>
      <charset val="134"/>
    </font>
    <font>
      <sz val="11"/>
      <color theme="1"/>
      <name val="Calibri"/>
      <charset val="134"/>
      <scheme val="minor"/>
    </font>
  </fonts>
  <fills count="2">
    <fill>
      <patternFill patternType="none"/>
    </fill>
    <fill>
      <patternFill patternType="gray125"/>
    </fill>
  </fills>
  <borders count="1">
    <border>
      <left/>
      <right/>
      <top/>
      <bottom/>
      <diagonal/>
    </border>
  </borders>
  <cellStyleXfs count="2">
    <xf numFmtId="0" fontId="0" fillId="0" borderId="0"/>
    <xf numFmtId="43" fontId="2" fillId="0" borderId="0" applyFont="0" applyFill="0" applyBorder="0" applyAlignment="0" applyProtection="0"/>
  </cellStyleXfs>
  <cellXfs count="9">
    <xf numFmtId="0" fontId="0" fillId="0" borderId="0" xfId="0"/>
    <xf numFmtId="0" fontId="0" fillId="0" borderId="0" xfId="0" applyAlignment="1">
      <alignment horizontal="left"/>
    </xf>
    <xf numFmtId="164" fontId="0" fillId="0" borderId="0" xfId="0" applyNumberFormat="1" applyAlignment="1">
      <alignment horizontal="left"/>
    </xf>
    <xf numFmtId="165" fontId="0" fillId="0" borderId="0" xfId="0" applyNumberFormat="1" applyAlignment="1">
      <alignment horizontal="left"/>
    </xf>
    <xf numFmtId="49" fontId="1" fillId="0" borderId="0" xfId="0" applyNumberFormat="1" applyFont="1" applyAlignment="1">
      <alignment horizontal="left"/>
    </xf>
    <xf numFmtId="2" fontId="0" fillId="0" borderId="0" xfId="1" applyNumberFormat="1" applyFont="1" applyFill="1" applyAlignment="1">
      <alignment horizontal="left"/>
    </xf>
    <xf numFmtId="43" fontId="0" fillId="0" borderId="0" xfId="1" applyFont="1" applyFill="1" applyAlignment="1">
      <alignment horizontal="left"/>
    </xf>
    <xf numFmtId="43" fontId="0" fillId="0" borderId="0" xfId="1" applyFont="1" applyFill="1" applyBorder="1" applyAlignment="1">
      <alignment horizontal="left"/>
    </xf>
    <xf numFmtId="2" fontId="0" fillId="0" borderId="0" xfId="1" applyNumberFormat="1" applyFont="1" applyFill="1" applyBorder="1" applyAlignment="1">
      <alignment horizontal="left"/>
    </xf>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F30"/>
  <sheetViews>
    <sheetView tabSelected="1" workbookViewId="0">
      <pane xSplit="2" ySplit="3" topLeftCell="C4" activePane="bottomRight" state="frozen"/>
      <selection pane="topRight"/>
      <selection pane="bottomLeft"/>
      <selection pane="bottomRight" activeCell="D25" sqref="D25"/>
    </sheetView>
  </sheetViews>
  <sheetFormatPr defaultColWidth="9.140625" defaultRowHeight="15"/>
  <cols>
    <col min="1" max="1" width="26.140625" style="1" customWidth="1"/>
    <col min="2" max="2" width="21" style="1" customWidth="1"/>
    <col min="3" max="3" width="21.140625" style="1" customWidth="1"/>
    <col min="4" max="4" width="12.42578125" style="1" customWidth="1"/>
    <col min="5" max="5" width="26.5703125" style="1" customWidth="1"/>
    <col min="6" max="6" width="18.140625" style="1" customWidth="1"/>
    <col min="7" max="7" width="9.7109375" style="1" customWidth="1"/>
    <col min="8" max="8" width="16" style="1" customWidth="1"/>
    <col min="9" max="9" width="17.28515625" style="1" customWidth="1"/>
    <col min="10" max="10" width="41.7109375" style="1" customWidth="1"/>
    <col min="11" max="11" width="49.85546875" style="1" customWidth="1"/>
    <col min="12" max="12" width="37" style="1" customWidth="1"/>
    <col min="13" max="13" width="21.5703125" style="1" customWidth="1"/>
    <col min="14" max="14" width="48" style="1" customWidth="1"/>
    <col min="15" max="15" width="20.7109375" style="1" customWidth="1"/>
    <col min="16" max="16" width="42.42578125" style="1" customWidth="1"/>
    <col min="17" max="17" width="25.28515625" style="1" customWidth="1"/>
    <col min="18" max="18" width="9.140625" style="1"/>
    <col min="19" max="19" width="30.7109375" style="1" customWidth="1"/>
    <col min="20" max="20" width="30.42578125" style="1" customWidth="1"/>
    <col min="21" max="21" width="34.85546875" style="1" customWidth="1"/>
    <col min="22" max="22" width="9.140625" style="1"/>
    <col min="23" max="23" width="17" style="1" customWidth="1"/>
    <col min="24" max="24" width="29.140625" style="1" customWidth="1"/>
    <col min="25" max="25" width="9.140625" style="1"/>
    <col min="26" max="26" width="31.42578125" style="1" customWidth="1"/>
    <col min="27" max="27" width="17.7109375" style="1" customWidth="1"/>
    <col min="28" max="31" width="9.140625" style="1"/>
    <col min="32" max="32" width="34.42578125" style="1" customWidth="1"/>
    <col min="33" max="33" width="49.7109375" style="1" customWidth="1"/>
    <col min="34" max="34" width="19.85546875" style="1" customWidth="1"/>
    <col min="35" max="35" width="36" style="1" customWidth="1"/>
    <col min="36" max="36" width="48.7109375" style="1" customWidth="1"/>
    <col min="37" max="37" width="9.140625" style="1"/>
    <col min="38" max="38" width="49.5703125" style="1" customWidth="1"/>
    <col min="39" max="39" width="37.140625" style="1" customWidth="1"/>
    <col min="40" max="40" width="21.42578125" style="1" customWidth="1"/>
    <col min="41" max="41" width="36.85546875" style="1" customWidth="1"/>
    <col min="42" max="42" width="38.28515625" style="1" customWidth="1"/>
    <col min="43" max="43" width="32.28515625" style="1" customWidth="1"/>
    <col min="44" max="44" width="27.85546875" style="1" customWidth="1"/>
    <col min="45" max="45" width="20.7109375" style="1" customWidth="1"/>
    <col min="46" max="46" width="36" style="1" customWidth="1"/>
    <col min="47" max="47" width="9.140625" style="1"/>
    <col min="48" max="48" width="32.140625" style="1" customWidth="1"/>
    <col min="49" max="49" width="46.7109375" style="1" customWidth="1"/>
    <col min="50" max="50" width="45.28515625" style="1" customWidth="1"/>
    <col min="51" max="51" width="45.5703125" style="1" customWidth="1"/>
    <col min="52" max="52" width="9.140625" style="1"/>
    <col min="53" max="53" width="37.5703125" style="1" customWidth="1"/>
    <col min="54" max="54" width="41.5703125" style="1" customWidth="1"/>
    <col min="55" max="55" width="46.28515625" style="1" customWidth="1"/>
    <col min="56" max="56" width="45.42578125" style="1" customWidth="1"/>
    <col min="57" max="57" width="9.140625" style="1"/>
    <col min="58" max="58" width="26.85546875" style="1" customWidth="1"/>
    <col min="59" max="59" width="28.85546875" style="1" customWidth="1"/>
    <col min="60" max="63" width="9.140625" style="1"/>
    <col min="64" max="64" width="37.28515625" style="1" customWidth="1"/>
    <col min="65" max="65" width="36.7109375" style="1" customWidth="1"/>
    <col min="66" max="70" width="9.140625" style="1"/>
    <col min="71" max="71" width="38.42578125" style="1" customWidth="1"/>
    <col min="72" max="72" width="37.5703125" style="1" customWidth="1"/>
    <col min="73" max="73" width="38.140625" style="1" customWidth="1"/>
    <col min="74" max="74" width="41.42578125" style="1" customWidth="1"/>
    <col min="75" max="75" width="49.85546875" style="1" customWidth="1"/>
    <col min="76" max="76" width="32.5703125" style="1" customWidth="1"/>
    <col min="77" max="77" width="29" style="1" customWidth="1"/>
    <col min="78" max="78" width="26.85546875" style="1" customWidth="1"/>
    <col min="79" max="79" width="27.42578125" style="1" customWidth="1"/>
    <col min="80" max="80" width="43.28515625" style="1" customWidth="1"/>
    <col min="81" max="81" width="35.5703125" style="1" customWidth="1"/>
    <col min="82" max="82" width="40" style="1" customWidth="1"/>
    <col min="83" max="83" width="19.28515625" style="1" customWidth="1"/>
    <col min="84" max="84" width="49.42578125" style="1" customWidth="1"/>
    <col min="85" max="16384" width="9.140625" style="1"/>
  </cols>
  <sheetData>
    <row r="1" spans="1:84">
      <c r="A1" s="1" t="s">
        <v>0</v>
      </c>
      <c r="C1" s="1" t="s">
        <v>1</v>
      </c>
      <c r="F1" s="1" t="s">
        <v>116</v>
      </c>
      <c r="I1" s="1" t="s">
        <v>2</v>
      </c>
    </row>
    <row r="3" spans="1:84">
      <c r="A3" s="1" t="s">
        <v>3</v>
      </c>
      <c r="B3" s="1" t="s">
        <v>4</v>
      </c>
      <c r="C3" s="1" t="s">
        <v>5</v>
      </c>
      <c r="D3" s="1" t="s">
        <v>6</v>
      </c>
      <c r="E3" s="1" t="s">
        <v>7</v>
      </c>
      <c r="F3" s="1" t="s">
        <v>8</v>
      </c>
      <c r="G3" s="1" t="s">
        <v>9</v>
      </c>
      <c r="H3" s="1" t="s">
        <v>10</v>
      </c>
      <c r="I3" s="1" t="s">
        <v>11</v>
      </c>
      <c r="J3" s="1" t="s">
        <v>12</v>
      </c>
      <c r="K3" s="1" t="s">
        <v>13</v>
      </c>
      <c r="L3" s="1" t="s">
        <v>14</v>
      </c>
      <c r="M3" s="1" t="s">
        <v>15</v>
      </c>
      <c r="N3" s="1" t="s">
        <v>16</v>
      </c>
      <c r="O3" s="1" t="s">
        <v>17</v>
      </c>
      <c r="P3" s="1" t="s">
        <v>18</v>
      </c>
      <c r="Q3" s="1" t="s">
        <v>19</v>
      </c>
      <c r="R3" s="1" t="s">
        <v>20</v>
      </c>
      <c r="S3" s="1" t="s">
        <v>21</v>
      </c>
      <c r="T3" s="1" t="s">
        <v>22</v>
      </c>
      <c r="U3" s="1" t="s">
        <v>23</v>
      </c>
      <c r="V3" s="1" t="s">
        <v>24</v>
      </c>
      <c r="W3" s="1" t="s">
        <v>25</v>
      </c>
      <c r="X3" s="1" t="s">
        <v>26</v>
      </c>
      <c r="Y3" s="1" t="s">
        <v>27</v>
      </c>
      <c r="Z3" s="1" t="s">
        <v>28</v>
      </c>
      <c r="AA3" s="1" t="s">
        <v>29</v>
      </c>
      <c r="AB3" s="1" t="s">
        <v>30</v>
      </c>
      <c r="AC3" s="1" t="s">
        <v>31</v>
      </c>
      <c r="AD3" s="1" t="s">
        <v>32</v>
      </c>
      <c r="AE3" s="1" t="s">
        <v>33</v>
      </c>
      <c r="AF3" s="1" t="s">
        <v>34</v>
      </c>
      <c r="AG3" s="1" t="s">
        <v>35</v>
      </c>
      <c r="AH3" s="1" t="s">
        <v>36</v>
      </c>
      <c r="AI3" s="1" t="s">
        <v>37</v>
      </c>
      <c r="AJ3" s="1" t="s">
        <v>38</v>
      </c>
      <c r="AK3" s="1" t="s">
        <v>39</v>
      </c>
      <c r="AL3" s="1" t="s">
        <v>40</v>
      </c>
      <c r="AM3" s="1" t="s">
        <v>41</v>
      </c>
      <c r="AN3" s="1" t="s">
        <v>42</v>
      </c>
      <c r="AO3" s="1" t="s">
        <v>43</v>
      </c>
      <c r="AP3" s="1" t="s">
        <v>44</v>
      </c>
      <c r="AQ3" s="1" t="s">
        <v>45</v>
      </c>
      <c r="AR3" s="1" t="s">
        <v>46</v>
      </c>
      <c r="AS3" s="1" t="s">
        <v>47</v>
      </c>
      <c r="AT3" s="1" t="s">
        <v>48</v>
      </c>
      <c r="AU3" s="1" t="s">
        <v>49</v>
      </c>
      <c r="AV3" s="1" t="s">
        <v>50</v>
      </c>
      <c r="AW3" s="1" t="s">
        <v>51</v>
      </c>
      <c r="AX3" s="1" t="s">
        <v>52</v>
      </c>
      <c r="AY3" s="1" t="s">
        <v>53</v>
      </c>
      <c r="AZ3" s="1" t="s">
        <v>54</v>
      </c>
      <c r="BA3" s="1" t="s">
        <v>55</v>
      </c>
      <c r="BB3" s="1" t="s">
        <v>56</v>
      </c>
      <c r="BC3" s="1" t="s">
        <v>57</v>
      </c>
      <c r="BD3" s="1" t="s">
        <v>58</v>
      </c>
      <c r="BE3" s="1" t="s">
        <v>59</v>
      </c>
      <c r="BF3" s="1" t="s">
        <v>60</v>
      </c>
      <c r="BG3" s="1" t="s">
        <v>61</v>
      </c>
      <c r="BH3" s="1" t="s">
        <v>62</v>
      </c>
      <c r="BI3" s="1" t="s">
        <v>63</v>
      </c>
      <c r="BJ3" s="1" t="s">
        <v>64</v>
      </c>
      <c r="BK3" s="1" t="s">
        <v>65</v>
      </c>
      <c r="BL3" s="1" t="s">
        <v>66</v>
      </c>
      <c r="BM3" s="1" t="s">
        <v>67</v>
      </c>
      <c r="BN3" s="1" t="s">
        <v>68</v>
      </c>
      <c r="BO3" s="1" t="s">
        <v>69</v>
      </c>
      <c r="BP3" s="1" t="s">
        <v>70</v>
      </c>
      <c r="BQ3" s="1" t="s">
        <v>71</v>
      </c>
      <c r="BR3" s="1" t="s">
        <v>72</v>
      </c>
      <c r="BS3" s="1" t="s">
        <v>73</v>
      </c>
      <c r="BT3" s="1" t="s">
        <v>74</v>
      </c>
      <c r="BU3" s="1" t="s">
        <v>75</v>
      </c>
      <c r="BV3" s="1" t="s">
        <v>76</v>
      </c>
      <c r="BW3" s="1" t="s">
        <v>77</v>
      </c>
      <c r="BX3" s="1" t="s">
        <v>78</v>
      </c>
      <c r="BY3" s="1" t="s">
        <v>79</v>
      </c>
      <c r="BZ3" s="1" t="s">
        <v>80</v>
      </c>
      <c r="CA3" s="1" t="s">
        <v>81</v>
      </c>
      <c r="CB3" s="1" t="s">
        <v>82</v>
      </c>
      <c r="CC3" s="1" t="s">
        <v>83</v>
      </c>
      <c r="CD3" s="1" t="s">
        <v>84</v>
      </c>
      <c r="CE3" s="1" t="s">
        <v>85</v>
      </c>
      <c r="CF3" s="1" t="s">
        <v>86</v>
      </c>
    </row>
    <row r="4" spans="1:84">
      <c r="A4" s="1" t="s">
        <v>87</v>
      </c>
      <c r="B4" s="2">
        <v>124</v>
      </c>
      <c r="C4" s="1" t="s">
        <v>88</v>
      </c>
      <c r="D4" s="3">
        <v>2500</v>
      </c>
      <c r="E4" s="1">
        <v>737</v>
      </c>
      <c r="F4" s="1">
        <v>700</v>
      </c>
      <c r="G4" s="1">
        <v>2500</v>
      </c>
      <c r="H4" s="1" t="s">
        <v>89</v>
      </c>
      <c r="I4" s="1">
        <v>1134</v>
      </c>
      <c r="J4" s="1">
        <v>774.51</v>
      </c>
      <c r="K4" s="1">
        <v>1134</v>
      </c>
      <c r="L4" s="1">
        <v>800</v>
      </c>
      <c r="M4" s="1">
        <v>876</v>
      </c>
      <c r="N4" s="1" t="s">
        <v>90</v>
      </c>
      <c r="O4" s="1" t="s">
        <v>91</v>
      </c>
      <c r="P4" s="1">
        <v>774.51</v>
      </c>
      <c r="Q4" s="1">
        <v>892.06</v>
      </c>
      <c r="R4" s="1" t="s">
        <v>91</v>
      </c>
      <c r="S4" s="1">
        <v>892.06</v>
      </c>
      <c r="T4" s="1">
        <v>892.06</v>
      </c>
      <c r="U4" s="1">
        <v>876</v>
      </c>
      <c r="V4" s="1" t="s">
        <v>91</v>
      </c>
      <c r="W4" s="1">
        <v>1028</v>
      </c>
      <c r="X4" s="1">
        <v>1028</v>
      </c>
      <c r="Y4" s="1" t="s">
        <v>91</v>
      </c>
      <c r="Z4" s="1">
        <v>825</v>
      </c>
      <c r="AA4" s="1">
        <v>737.63</v>
      </c>
      <c r="AB4" s="1" t="s">
        <v>90</v>
      </c>
      <c r="AC4" s="1">
        <v>824</v>
      </c>
      <c r="AD4" s="1">
        <v>700</v>
      </c>
      <c r="AE4" s="1">
        <v>800</v>
      </c>
      <c r="AF4" s="1">
        <v>792.95</v>
      </c>
      <c r="AG4" s="1" t="s">
        <v>91</v>
      </c>
      <c r="AH4" s="1">
        <v>900</v>
      </c>
      <c r="AI4" s="1" t="s">
        <v>91</v>
      </c>
      <c r="AJ4" s="1">
        <v>781.89</v>
      </c>
      <c r="AK4" s="1" t="s">
        <v>91</v>
      </c>
      <c r="AL4" s="1">
        <v>737.63</v>
      </c>
      <c r="AM4" s="1">
        <v>737.63</v>
      </c>
      <c r="AN4" s="1">
        <v>725</v>
      </c>
      <c r="AO4" s="1">
        <v>737.63</v>
      </c>
      <c r="AP4" s="1">
        <v>737.63</v>
      </c>
      <c r="AQ4" s="1">
        <v>737.63</v>
      </c>
      <c r="AR4" s="1">
        <v>737.63</v>
      </c>
      <c r="AS4" s="1" t="s">
        <v>92</v>
      </c>
      <c r="AT4" s="1">
        <v>825</v>
      </c>
      <c r="AU4" s="1">
        <v>1134</v>
      </c>
      <c r="AV4" s="1">
        <v>2500</v>
      </c>
      <c r="AW4" s="1" t="s">
        <v>91</v>
      </c>
      <c r="AX4" s="1" t="s">
        <v>91</v>
      </c>
      <c r="AY4" s="1">
        <v>737.63</v>
      </c>
      <c r="AZ4" s="1" t="s">
        <v>91</v>
      </c>
      <c r="BA4" s="1">
        <v>876</v>
      </c>
      <c r="BB4" s="1">
        <v>824</v>
      </c>
      <c r="BD4" s="1">
        <v>737.63</v>
      </c>
      <c r="BE4" s="1">
        <v>824</v>
      </c>
      <c r="BF4" s="1">
        <v>969</v>
      </c>
      <c r="BH4" s="1">
        <v>876</v>
      </c>
      <c r="BI4" s="1">
        <v>1120.3</v>
      </c>
      <c r="BJ4" s="1" t="s">
        <v>91</v>
      </c>
      <c r="BK4" s="1">
        <v>1120.3</v>
      </c>
      <c r="BL4" s="1" t="s">
        <v>91</v>
      </c>
      <c r="BM4" s="1" t="s">
        <v>91</v>
      </c>
      <c r="BN4" s="1">
        <v>1112</v>
      </c>
      <c r="BO4" s="1">
        <v>876</v>
      </c>
      <c r="BP4" s="1">
        <v>876</v>
      </c>
      <c r="BQ4" s="1">
        <v>824</v>
      </c>
      <c r="BR4" s="1">
        <v>876</v>
      </c>
      <c r="BS4" s="1">
        <v>850</v>
      </c>
      <c r="BT4" s="1">
        <v>876</v>
      </c>
      <c r="BU4" s="1">
        <v>876</v>
      </c>
      <c r="BV4" s="1">
        <v>850</v>
      </c>
      <c r="BW4" s="1">
        <v>824</v>
      </c>
      <c r="BX4" s="1" t="s">
        <v>91</v>
      </c>
      <c r="BY4" s="1" t="s">
        <v>91</v>
      </c>
      <c r="BZ4" s="1" t="s">
        <v>91</v>
      </c>
      <c r="CA4" s="1">
        <v>975</v>
      </c>
      <c r="CB4" s="1" t="s">
        <v>91</v>
      </c>
      <c r="CC4" s="1" t="s">
        <v>91</v>
      </c>
      <c r="CD4" s="1" t="s">
        <v>91</v>
      </c>
      <c r="CE4" s="1">
        <v>825</v>
      </c>
      <c r="CF4" s="1" t="s">
        <v>91</v>
      </c>
    </row>
    <row r="5" spans="1:84">
      <c r="A5" s="1" t="s">
        <v>93</v>
      </c>
      <c r="B5" s="2">
        <v>124</v>
      </c>
      <c r="C5" s="1" t="s">
        <v>88</v>
      </c>
      <c r="D5" s="3">
        <v>2500</v>
      </c>
      <c r="E5" s="1">
        <v>737</v>
      </c>
      <c r="F5" s="1">
        <v>700</v>
      </c>
      <c r="G5" s="1">
        <v>2500</v>
      </c>
      <c r="H5" s="1" t="s">
        <v>89</v>
      </c>
      <c r="I5" s="1">
        <v>1134</v>
      </c>
      <c r="J5" s="1">
        <v>774.51</v>
      </c>
      <c r="K5" s="1">
        <v>1134</v>
      </c>
      <c r="L5" s="1">
        <v>800</v>
      </c>
      <c r="M5" s="1">
        <v>876</v>
      </c>
      <c r="N5" s="1" t="s">
        <v>90</v>
      </c>
      <c r="O5" s="1" t="s">
        <v>91</v>
      </c>
      <c r="P5" s="1">
        <v>774.51</v>
      </c>
      <c r="Q5" s="1">
        <v>892.06</v>
      </c>
      <c r="R5" s="1" t="s">
        <v>91</v>
      </c>
      <c r="S5" s="1">
        <v>892.06</v>
      </c>
      <c r="T5" s="1">
        <v>892.06</v>
      </c>
      <c r="U5" s="1">
        <v>876</v>
      </c>
      <c r="V5" s="1" t="s">
        <v>91</v>
      </c>
      <c r="W5" s="1">
        <v>1028</v>
      </c>
      <c r="X5" s="1">
        <v>1028</v>
      </c>
      <c r="Y5" s="1" t="s">
        <v>91</v>
      </c>
      <c r="Z5" s="1">
        <v>825</v>
      </c>
      <c r="AA5" s="1">
        <v>737.63</v>
      </c>
      <c r="AB5" s="1" t="s">
        <v>90</v>
      </c>
      <c r="AC5" s="1">
        <v>824</v>
      </c>
      <c r="AD5" s="1">
        <v>700</v>
      </c>
      <c r="AE5" s="1">
        <v>800</v>
      </c>
      <c r="AF5" s="1">
        <v>792.95</v>
      </c>
      <c r="AG5" s="1" t="s">
        <v>91</v>
      </c>
      <c r="AH5" s="1">
        <v>900</v>
      </c>
      <c r="AI5" s="1" t="s">
        <v>91</v>
      </c>
      <c r="AJ5" s="1">
        <v>781.89</v>
      </c>
      <c r="AK5" s="1" t="s">
        <v>91</v>
      </c>
      <c r="AL5" s="1">
        <v>737.63</v>
      </c>
      <c r="AM5" s="1">
        <v>737.63</v>
      </c>
      <c r="AN5" s="1">
        <v>725</v>
      </c>
      <c r="AO5" s="1">
        <v>737.63</v>
      </c>
      <c r="AP5" s="1">
        <v>737.63</v>
      </c>
      <c r="AQ5" s="1">
        <v>737.63</v>
      </c>
      <c r="AR5" s="1">
        <v>737.63</v>
      </c>
      <c r="AS5" s="1" t="s">
        <v>92</v>
      </c>
      <c r="AT5" s="1">
        <v>825</v>
      </c>
      <c r="AU5" s="1">
        <v>1134</v>
      </c>
      <c r="AV5" s="1">
        <v>2500</v>
      </c>
      <c r="AW5" s="1" t="s">
        <v>91</v>
      </c>
      <c r="AX5" s="1" t="s">
        <v>91</v>
      </c>
      <c r="AY5" s="1">
        <v>737.63</v>
      </c>
      <c r="AZ5" s="1" t="s">
        <v>91</v>
      </c>
      <c r="BA5" s="1">
        <v>876</v>
      </c>
      <c r="BB5" s="1">
        <v>824</v>
      </c>
      <c r="BD5" s="1">
        <v>737.63</v>
      </c>
      <c r="BE5" s="1">
        <v>824</v>
      </c>
      <c r="BF5" s="1">
        <v>969</v>
      </c>
      <c r="BH5" s="1">
        <v>876</v>
      </c>
      <c r="BI5" s="1">
        <v>1120.3</v>
      </c>
      <c r="BJ5" s="1" t="s">
        <v>91</v>
      </c>
      <c r="BK5" s="1">
        <v>1120.3</v>
      </c>
      <c r="BL5" s="1" t="s">
        <v>91</v>
      </c>
      <c r="BM5" s="1" t="s">
        <v>91</v>
      </c>
      <c r="BN5" s="1">
        <v>1112</v>
      </c>
      <c r="BO5" s="1">
        <v>876</v>
      </c>
      <c r="BP5" s="1">
        <v>876</v>
      </c>
      <c r="BQ5" s="1">
        <v>824</v>
      </c>
      <c r="BR5" s="1">
        <v>876</v>
      </c>
      <c r="BS5" s="1">
        <v>850</v>
      </c>
      <c r="BT5" s="1">
        <v>876</v>
      </c>
      <c r="BU5" s="1">
        <v>876</v>
      </c>
      <c r="BV5" s="1">
        <v>850</v>
      </c>
      <c r="BW5" s="1">
        <v>824</v>
      </c>
      <c r="BX5" s="1" t="s">
        <v>91</v>
      </c>
      <c r="BY5" s="1" t="s">
        <v>91</v>
      </c>
      <c r="BZ5" s="1" t="s">
        <v>91</v>
      </c>
      <c r="CA5" s="1">
        <v>975</v>
      </c>
      <c r="CB5" s="1" t="s">
        <v>91</v>
      </c>
      <c r="CC5" s="1" t="s">
        <v>91</v>
      </c>
      <c r="CD5" s="1" t="s">
        <v>91</v>
      </c>
      <c r="CE5" s="1">
        <v>825</v>
      </c>
      <c r="CF5" s="1" t="s">
        <v>91</v>
      </c>
    </row>
    <row r="6" spans="1:84">
      <c r="A6" s="1" t="s">
        <v>94</v>
      </c>
      <c r="B6" s="2">
        <v>126</v>
      </c>
      <c r="C6" s="1" t="s">
        <v>88</v>
      </c>
      <c r="D6" s="3">
        <v>2500</v>
      </c>
      <c r="E6" s="1">
        <v>737</v>
      </c>
      <c r="F6" s="1">
        <v>700</v>
      </c>
      <c r="G6" s="1">
        <v>2500</v>
      </c>
      <c r="H6" s="1" t="s">
        <v>89</v>
      </c>
      <c r="I6" s="1">
        <v>1134</v>
      </c>
      <c r="J6" s="1">
        <v>774.51</v>
      </c>
      <c r="K6" s="1">
        <v>1134</v>
      </c>
      <c r="L6" s="1">
        <v>800</v>
      </c>
      <c r="M6" s="1">
        <v>876</v>
      </c>
      <c r="N6" s="1" t="s">
        <v>90</v>
      </c>
      <c r="O6" s="1" t="s">
        <v>91</v>
      </c>
      <c r="P6" s="1">
        <v>774.51</v>
      </c>
      <c r="Q6" s="1">
        <v>892.06</v>
      </c>
      <c r="R6" s="1" t="s">
        <v>91</v>
      </c>
      <c r="S6" s="1">
        <v>892.06</v>
      </c>
      <c r="T6" s="1">
        <v>892.06</v>
      </c>
      <c r="U6" s="1">
        <v>876</v>
      </c>
      <c r="V6" s="1" t="s">
        <v>91</v>
      </c>
      <c r="W6" s="1">
        <v>1028</v>
      </c>
      <c r="X6" s="1">
        <v>1028</v>
      </c>
      <c r="Y6" s="1" t="s">
        <v>91</v>
      </c>
      <c r="Z6" s="1">
        <v>825</v>
      </c>
      <c r="AA6" s="1">
        <v>737.63</v>
      </c>
      <c r="AB6" s="1" t="s">
        <v>90</v>
      </c>
      <c r="AC6" s="1">
        <v>824</v>
      </c>
      <c r="AD6" s="1">
        <v>700</v>
      </c>
      <c r="AE6" s="1">
        <v>800</v>
      </c>
      <c r="AF6" s="1">
        <v>792.95</v>
      </c>
      <c r="AG6" s="1" t="s">
        <v>91</v>
      </c>
      <c r="AH6" s="1">
        <v>900</v>
      </c>
      <c r="AI6" s="1" t="s">
        <v>91</v>
      </c>
      <c r="AJ6" s="1">
        <v>781.89</v>
      </c>
      <c r="AK6" s="1" t="s">
        <v>91</v>
      </c>
      <c r="AL6" s="1">
        <v>737.63</v>
      </c>
      <c r="AM6" s="1">
        <v>737.63</v>
      </c>
      <c r="AN6" s="1">
        <v>725</v>
      </c>
      <c r="AO6" s="1">
        <v>737.63</v>
      </c>
      <c r="AP6" s="1">
        <v>737.63</v>
      </c>
      <c r="AQ6" s="1">
        <v>737.63</v>
      </c>
      <c r="AR6" s="1">
        <v>737.63</v>
      </c>
      <c r="AS6" s="1" t="s">
        <v>92</v>
      </c>
      <c r="AT6" s="1">
        <v>825</v>
      </c>
      <c r="AU6" s="1">
        <v>1134</v>
      </c>
      <c r="AV6" s="1">
        <v>2500</v>
      </c>
      <c r="AW6" s="1" t="s">
        <v>91</v>
      </c>
      <c r="AX6" s="1" t="s">
        <v>91</v>
      </c>
      <c r="AY6" s="1">
        <v>737.63</v>
      </c>
      <c r="AZ6" s="1" t="s">
        <v>91</v>
      </c>
      <c r="BA6" s="1">
        <v>876</v>
      </c>
      <c r="BB6" s="1">
        <v>824</v>
      </c>
      <c r="BD6" s="1">
        <v>737.63</v>
      </c>
      <c r="BE6" s="1">
        <v>824</v>
      </c>
      <c r="BF6" s="1">
        <v>969</v>
      </c>
      <c r="BH6" s="1">
        <v>876</v>
      </c>
      <c r="BI6" s="1">
        <v>1120.3</v>
      </c>
      <c r="BJ6" s="1" t="s">
        <v>91</v>
      </c>
      <c r="BK6" s="1">
        <v>1120.3</v>
      </c>
      <c r="BL6" s="1" t="s">
        <v>91</v>
      </c>
      <c r="BM6" s="1" t="s">
        <v>91</v>
      </c>
      <c r="BN6" s="1">
        <v>1112</v>
      </c>
      <c r="BO6" s="1">
        <v>876</v>
      </c>
      <c r="BP6" s="1">
        <v>876</v>
      </c>
      <c r="BQ6" s="1">
        <v>824</v>
      </c>
      <c r="BR6" s="1">
        <v>876</v>
      </c>
      <c r="BT6" s="1">
        <v>876</v>
      </c>
      <c r="BU6" s="1">
        <v>876</v>
      </c>
      <c r="BV6" s="1">
        <v>850</v>
      </c>
      <c r="BW6" s="1">
        <v>824</v>
      </c>
      <c r="BX6" s="1" t="s">
        <v>91</v>
      </c>
      <c r="BY6" s="1" t="s">
        <v>91</v>
      </c>
      <c r="BZ6" s="1" t="s">
        <v>91</v>
      </c>
      <c r="CA6" s="1">
        <v>975</v>
      </c>
      <c r="CB6" s="1" t="s">
        <v>91</v>
      </c>
      <c r="CC6" s="1" t="s">
        <v>91</v>
      </c>
      <c r="CD6" s="1" t="s">
        <v>91</v>
      </c>
      <c r="CE6" s="1">
        <v>825</v>
      </c>
      <c r="CF6" s="1" t="s">
        <v>91</v>
      </c>
    </row>
    <row r="7" spans="1:84">
      <c r="A7" s="1" t="s">
        <v>95</v>
      </c>
      <c r="B7" s="2">
        <v>126</v>
      </c>
      <c r="C7" s="1" t="s">
        <v>88</v>
      </c>
      <c r="D7" s="3">
        <v>2500</v>
      </c>
      <c r="E7" s="1">
        <v>737</v>
      </c>
      <c r="F7" s="1">
        <v>700</v>
      </c>
      <c r="G7" s="1">
        <v>2500</v>
      </c>
      <c r="H7" s="1" t="s">
        <v>89</v>
      </c>
      <c r="I7" s="1">
        <v>1134</v>
      </c>
      <c r="J7" s="1">
        <v>774.51</v>
      </c>
      <c r="K7" s="1">
        <v>1134</v>
      </c>
      <c r="L7" s="1">
        <v>800</v>
      </c>
      <c r="M7" s="1">
        <v>876</v>
      </c>
      <c r="N7" s="1" t="s">
        <v>90</v>
      </c>
      <c r="O7" s="1" t="s">
        <v>91</v>
      </c>
      <c r="P7" s="1">
        <v>774.51</v>
      </c>
      <c r="Q7" s="1">
        <v>892.06</v>
      </c>
      <c r="R7" s="1" t="s">
        <v>91</v>
      </c>
      <c r="S7" s="1">
        <v>892.06</v>
      </c>
      <c r="T7" s="1">
        <v>892.06</v>
      </c>
      <c r="U7" s="1">
        <v>876</v>
      </c>
      <c r="V7" s="1" t="s">
        <v>91</v>
      </c>
      <c r="W7" s="1">
        <v>1028</v>
      </c>
      <c r="X7" s="1">
        <v>1028</v>
      </c>
      <c r="Y7" s="1" t="s">
        <v>91</v>
      </c>
      <c r="Z7" s="1">
        <v>825</v>
      </c>
      <c r="AA7" s="1">
        <v>737.63</v>
      </c>
      <c r="AB7" s="1" t="s">
        <v>90</v>
      </c>
      <c r="AC7" s="1">
        <v>824</v>
      </c>
      <c r="AD7" s="1">
        <v>700</v>
      </c>
      <c r="AE7" s="1">
        <v>800</v>
      </c>
      <c r="AF7" s="1">
        <v>792.95</v>
      </c>
      <c r="AG7" s="1" t="s">
        <v>91</v>
      </c>
      <c r="AH7" s="1">
        <v>900</v>
      </c>
      <c r="AI7" s="1" t="s">
        <v>91</v>
      </c>
      <c r="AJ7" s="1">
        <v>781.89</v>
      </c>
      <c r="AK7" s="1" t="s">
        <v>91</v>
      </c>
      <c r="AL7" s="1">
        <v>737.63</v>
      </c>
      <c r="AM7" s="1">
        <v>737.63</v>
      </c>
      <c r="AN7" s="1">
        <v>725</v>
      </c>
      <c r="AO7" s="1">
        <v>737.63</v>
      </c>
      <c r="AP7" s="1">
        <v>737.63</v>
      </c>
      <c r="AQ7" s="1">
        <v>737.63</v>
      </c>
      <c r="AR7" s="1">
        <v>737.63</v>
      </c>
      <c r="AS7" s="1" t="s">
        <v>92</v>
      </c>
      <c r="AT7" s="1">
        <v>825</v>
      </c>
      <c r="AU7" s="1">
        <v>1134</v>
      </c>
      <c r="AV7" s="1">
        <v>2500</v>
      </c>
      <c r="AW7" s="1" t="s">
        <v>91</v>
      </c>
      <c r="AX7" s="1" t="s">
        <v>91</v>
      </c>
      <c r="AY7" s="1">
        <v>737.63</v>
      </c>
      <c r="AZ7" s="1" t="s">
        <v>91</v>
      </c>
      <c r="BA7" s="1">
        <v>876</v>
      </c>
      <c r="BB7" s="1">
        <v>824</v>
      </c>
      <c r="BD7" s="1">
        <v>737.63</v>
      </c>
      <c r="BE7" s="1">
        <v>824</v>
      </c>
      <c r="BF7" s="1">
        <v>969</v>
      </c>
      <c r="BH7" s="1">
        <v>876</v>
      </c>
      <c r="BI7" s="1">
        <v>1120.3</v>
      </c>
      <c r="BJ7" s="1" t="s">
        <v>91</v>
      </c>
      <c r="BK7" s="1">
        <v>1120.3</v>
      </c>
      <c r="BL7" s="1" t="s">
        <v>91</v>
      </c>
      <c r="BM7" s="1" t="s">
        <v>91</v>
      </c>
      <c r="BN7" s="1">
        <v>1112</v>
      </c>
      <c r="BO7" s="1">
        <v>876</v>
      </c>
      <c r="BP7" s="1">
        <v>876</v>
      </c>
      <c r="BQ7" s="1">
        <v>824</v>
      </c>
      <c r="BR7" s="1">
        <v>876</v>
      </c>
      <c r="BT7" s="1">
        <v>876</v>
      </c>
      <c r="BU7" s="1">
        <v>876</v>
      </c>
      <c r="BV7" s="1">
        <v>850</v>
      </c>
      <c r="BW7" s="1">
        <v>824</v>
      </c>
      <c r="BX7" s="1" t="s">
        <v>91</v>
      </c>
      <c r="BY7" s="1" t="s">
        <v>91</v>
      </c>
      <c r="BZ7" s="1" t="s">
        <v>91</v>
      </c>
      <c r="CA7" s="1">
        <v>975</v>
      </c>
      <c r="CB7" s="1" t="s">
        <v>91</v>
      </c>
      <c r="CC7" s="1" t="s">
        <v>91</v>
      </c>
      <c r="CD7" s="1" t="s">
        <v>91</v>
      </c>
      <c r="CE7" s="1">
        <v>825</v>
      </c>
      <c r="CF7" s="1" t="s">
        <v>91</v>
      </c>
    </row>
    <row r="8" spans="1:84">
      <c r="A8" s="1" t="s">
        <v>96</v>
      </c>
      <c r="B8" s="2">
        <v>905</v>
      </c>
      <c r="C8" s="1" t="s">
        <v>97</v>
      </c>
      <c r="D8" s="3">
        <v>690</v>
      </c>
      <c r="E8" s="1">
        <v>227</v>
      </c>
      <c r="F8" s="1">
        <v>168</v>
      </c>
      <c r="G8" s="1">
        <v>259</v>
      </c>
      <c r="H8" s="1" t="s">
        <v>89</v>
      </c>
      <c r="I8" s="1">
        <v>259</v>
      </c>
      <c r="J8" s="1">
        <v>175</v>
      </c>
      <c r="K8" s="1">
        <v>259</v>
      </c>
      <c r="P8" s="1">
        <v>175</v>
      </c>
      <c r="Q8" s="1">
        <v>240.4</v>
      </c>
      <c r="S8" s="1">
        <v>240.4</v>
      </c>
      <c r="T8" s="1">
        <v>240.4</v>
      </c>
      <c r="U8" s="1">
        <v>180</v>
      </c>
      <c r="W8" s="1">
        <v>245</v>
      </c>
      <c r="X8" s="1">
        <v>245</v>
      </c>
      <c r="AC8" s="1">
        <v>225</v>
      </c>
      <c r="AD8" s="1">
        <v>225</v>
      </c>
      <c r="AF8" s="1">
        <v>175</v>
      </c>
      <c r="AH8" s="1">
        <v>168</v>
      </c>
      <c r="AJ8" s="1">
        <v>180.2</v>
      </c>
      <c r="AL8" s="1">
        <v>170</v>
      </c>
      <c r="AN8" s="1">
        <v>175</v>
      </c>
      <c r="AT8" s="1">
        <v>180</v>
      </c>
      <c r="BA8" s="1">
        <v>252.47</v>
      </c>
      <c r="BB8" s="1">
        <v>252</v>
      </c>
      <c r="BC8" s="1">
        <v>245</v>
      </c>
      <c r="BE8" s="1">
        <v>245</v>
      </c>
      <c r="BH8" s="1">
        <v>252</v>
      </c>
      <c r="BO8" s="1">
        <v>252</v>
      </c>
      <c r="BP8" s="1">
        <v>252</v>
      </c>
      <c r="BQ8" s="1">
        <v>252</v>
      </c>
      <c r="BR8" s="1">
        <v>252</v>
      </c>
      <c r="BT8" s="1">
        <v>252</v>
      </c>
      <c r="BU8" s="1">
        <v>252</v>
      </c>
      <c r="BW8" s="1">
        <v>245</v>
      </c>
      <c r="CB8" s="1">
        <v>250</v>
      </c>
      <c r="CE8" s="1">
        <v>180</v>
      </c>
    </row>
    <row r="9" spans="1:84">
      <c r="A9" s="1" t="s">
        <v>98</v>
      </c>
      <c r="B9" s="2">
        <v>905</v>
      </c>
      <c r="C9" s="1" t="s">
        <v>97</v>
      </c>
      <c r="D9" s="3">
        <v>690</v>
      </c>
      <c r="E9" s="1">
        <v>227</v>
      </c>
      <c r="F9" s="1">
        <v>168</v>
      </c>
      <c r="G9" s="1">
        <v>259</v>
      </c>
      <c r="H9" s="1" t="s">
        <v>89</v>
      </c>
      <c r="I9" s="1">
        <v>259</v>
      </c>
      <c r="J9" s="1">
        <v>175</v>
      </c>
      <c r="K9" s="1">
        <v>259</v>
      </c>
      <c r="P9" s="1">
        <v>175</v>
      </c>
      <c r="Q9" s="1">
        <v>240.4</v>
      </c>
      <c r="S9" s="1">
        <v>240.4</v>
      </c>
      <c r="T9" s="1">
        <v>240.4</v>
      </c>
      <c r="U9" s="1">
        <v>180</v>
      </c>
      <c r="W9" s="1">
        <v>245</v>
      </c>
      <c r="X9" s="1">
        <v>245</v>
      </c>
      <c r="AC9" s="1">
        <v>225</v>
      </c>
      <c r="AD9" s="1">
        <v>225</v>
      </c>
      <c r="AF9" s="1">
        <v>175</v>
      </c>
      <c r="AH9" s="1">
        <v>168</v>
      </c>
      <c r="AJ9" s="1">
        <v>180.2</v>
      </c>
      <c r="AL9" s="1">
        <v>170</v>
      </c>
      <c r="AN9" s="1">
        <v>175</v>
      </c>
      <c r="AT9" s="1">
        <v>180</v>
      </c>
      <c r="BA9" s="1">
        <v>252.47</v>
      </c>
      <c r="BB9" s="1">
        <v>252</v>
      </c>
      <c r="BC9" s="1">
        <v>245</v>
      </c>
      <c r="BE9" s="1">
        <v>245</v>
      </c>
      <c r="BH9" s="1">
        <v>252</v>
      </c>
      <c r="BO9" s="1">
        <v>252</v>
      </c>
      <c r="BP9" s="1">
        <v>252</v>
      </c>
      <c r="BQ9" s="1">
        <v>252</v>
      </c>
      <c r="BR9" s="1">
        <v>252</v>
      </c>
      <c r="BT9" s="1">
        <v>252</v>
      </c>
      <c r="BU9" s="1">
        <v>252</v>
      </c>
      <c r="BW9" s="1">
        <v>245</v>
      </c>
      <c r="CB9" s="1">
        <v>250</v>
      </c>
      <c r="CE9" s="1">
        <v>180</v>
      </c>
    </row>
    <row r="10" spans="1:84">
      <c r="A10" s="1" t="s">
        <v>99</v>
      </c>
      <c r="B10" s="2">
        <v>906</v>
      </c>
      <c r="C10" s="1" t="s">
        <v>97</v>
      </c>
      <c r="D10" s="3">
        <v>690</v>
      </c>
      <c r="E10" s="1">
        <v>227</v>
      </c>
      <c r="F10" s="1">
        <v>144</v>
      </c>
      <c r="G10" s="1">
        <v>259</v>
      </c>
      <c r="H10" s="1" t="s">
        <v>89</v>
      </c>
      <c r="I10" s="1">
        <v>259</v>
      </c>
      <c r="J10" s="1">
        <v>151.19999999999999</v>
      </c>
      <c r="K10" s="1">
        <v>259</v>
      </c>
      <c r="P10" s="1">
        <v>144</v>
      </c>
      <c r="Q10" s="1">
        <v>240.4</v>
      </c>
      <c r="S10" s="1">
        <v>240.4</v>
      </c>
      <c r="T10" s="1">
        <v>240.4</v>
      </c>
      <c r="U10" s="1">
        <v>185</v>
      </c>
      <c r="W10" s="1">
        <v>245</v>
      </c>
      <c r="X10" s="1">
        <v>245</v>
      </c>
      <c r="AD10" s="1">
        <v>225</v>
      </c>
      <c r="AF10" s="1">
        <v>144</v>
      </c>
      <c r="AH10" s="1">
        <v>168</v>
      </c>
      <c r="AJ10" s="1">
        <v>148.32</v>
      </c>
      <c r="AL10" s="1">
        <v>144</v>
      </c>
      <c r="AN10" s="1">
        <v>150</v>
      </c>
      <c r="BA10" s="1">
        <v>185.49</v>
      </c>
      <c r="BB10" s="1">
        <v>245</v>
      </c>
      <c r="BC10" s="1">
        <v>180</v>
      </c>
      <c r="BD10" s="1">
        <v>144</v>
      </c>
      <c r="BE10" s="1">
        <v>185</v>
      </c>
      <c r="BH10" s="1">
        <v>185</v>
      </c>
      <c r="BO10" s="1">
        <v>185</v>
      </c>
      <c r="BP10" s="1">
        <v>185</v>
      </c>
      <c r="BQ10" s="1">
        <v>185</v>
      </c>
      <c r="BR10" s="1">
        <v>185</v>
      </c>
      <c r="BT10" s="1">
        <v>185</v>
      </c>
      <c r="BU10" s="1">
        <v>185</v>
      </c>
      <c r="BW10" s="1">
        <v>180</v>
      </c>
    </row>
    <row r="11" spans="1:84">
      <c r="A11" s="1" t="s">
        <v>100</v>
      </c>
      <c r="B11" s="2">
        <v>906</v>
      </c>
      <c r="C11" s="1" t="s">
        <v>97</v>
      </c>
      <c r="D11" s="3">
        <v>690</v>
      </c>
      <c r="E11" s="1">
        <v>227</v>
      </c>
      <c r="F11" s="1">
        <v>144</v>
      </c>
      <c r="G11" s="1">
        <v>259</v>
      </c>
      <c r="H11" s="1" t="s">
        <v>89</v>
      </c>
      <c r="I11" s="1">
        <v>259</v>
      </c>
      <c r="J11" s="1">
        <v>151.19999999999999</v>
      </c>
      <c r="K11" s="1">
        <v>259</v>
      </c>
      <c r="P11" s="1">
        <v>144</v>
      </c>
      <c r="Q11" s="1">
        <v>240.4</v>
      </c>
      <c r="S11" s="1">
        <v>240.4</v>
      </c>
      <c r="T11" s="1">
        <v>240.4</v>
      </c>
      <c r="U11" s="1">
        <v>185</v>
      </c>
      <c r="W11" s="1">
        <v>245</v>
      </c>
      <c r="X11" s="1">
        <v>245</v>
      </c>
      <c r="AD11" s="1">
        <v>225</v>
      </c>
      <c r="AF11" s="1">
        <v>144</v>
      </c>
      <c r="AH11" s="1">
        <v>168</v>
      </c>
      <c r="AJ11" s="1">
        <v>148.32</v>
      </c>
      <c r="AL11" s="1">
        <v>144</v>
      </c>
      <c r="AN11" s="1">
        <v>150</v>
      </c>
      <c r="BA11" s="1">
        <v>185.49</v>
      </c>
      <c r="BB11" s="1">
        <v>245</v>
      </c>
      <c r="BC11" s="1">
        <v>180</v>
      </c>
      <c r="BD11" s="1">
        <v>144</v>
      </c>
      <c r="BE11" s="1">
        <v>185</v>
      </c>
      <c r="BH11" s="1">
        <v>185</v>
      </c>
      <c r="BO11" s="1">
        <v>185</v>
      </c>
      <c r="BP11" s="1">
        <v>185</v>
      </c>
      <c r="BQ11" s="1">
        <v>185</v>
      </c>
      <c r="BR11" s="1">
        <v>185</v>
      </c>
      <c r="BT11" s="1">
        <v>185</v>
      </c>
      <c r="BU11" s="1">
        <v>185</v>
      </c>
      <c r="BW11" s="1">
        <v>180</v>
      </c>
    </row>
    <row r="12" spans="1:84">
      <c r="A12" s="1" t="s">
        <v>101</v>
      </c>
      <c r="B12" s="2">
        <v>915</v>
      </c>
      <c r="C12" s="1" t="s">
        <v>97</v>
      </c>
      <c r="D12" s="3">
        <v>230</v>
      </c>
      <c r="E12" s="1">
        <v>227</v>
      </c>
      <c r="F12" s="1">
        <v>168</v>
      </c>
      <c r="G12" s="1">
        <v>275</v>
      </c>
      <c r="H12" s="1" t="s">
        <v>89</v>
      </c>
      <c r="R12" s="1">
        <v>226.51</v>
      </c>
      <c r="V12" s="1">
        <v>226.51</v>
      </c>
      <c r="AC12" s="1">
        <v>275</v>
      </c>
      <c r="AD12" s="1">
        <v>250</v>
      </c>
      <c r="AG12" s="1">
        <v>226.51</v>
      </c>
      <c r="AH12" s="1">
        <v>168</v>
      </c>
      <c r="AI12" s="1">
        <v>226.51</v>
      </c>
      <c r="AS12" s="1">
        <v>226.51</v>
      </c>
      <c r="AT12" s="1">
        <v>180</v>
      </c>
      <c r="AW12" s="1">
        <v>226.51</v>
      </c>
      <c r="AZ12" s="1">
        <v>226.51</v>
      </c>
      <c r="BE12" s="1">
        <v>245</v>
      </c>
      <c r="BI12" s="1">
        <v>225.97</v>
      </c>
      <c r="BK12" s="1">
        <v>225.97</v>
      </c>
      <c r="BL12" s="1">
        <v>225.97</v>
      </c>
      <c r="BT12" s="1">
        <v>252</v>
      </c>
      <c r="BU12" s="1">
        <v>252</v>
      </c>
      <c r="BX12" s="1">
        <v>230.19</v>
      </c>
      <c r="CC12" s="1">
        <v>230.19</v>
      </c>
      <c r="CD12" s="1">
        <v>230.19</v>
      </c>
      <c r="CF12" s="1">
        <v>226.51</v>
      </c>
    </row>
    <row r="13" spans="1:84">
      <c r="A13" s="1" t="s">
        <v>102</v>
      </c>
      <c r="B13" s="2">
        <v>915</v>
      </c>
      <c r="C13" s="1" t="s">
        <v>97</v>
      </c>
      <c r="D13" s="3">
        <v>230</v>
      </c>
      <c r="E13" s="1">
        <v>227</v>
      </c>
      <c r="F13" s="1">
        <v>168</v>
      </c>
      <c r="G13" s="1">
        <v>275</v>
      </c>
      <c r="H13" s="1" t="s">
        <v>89</v>
      </c>
      <c r="R13" s="1">
        <v>226.51</v>
      </c>
      <c r="V13" s="1">
        <v>226.51</v>
      </c>
      <c r="AC13" s="1">
        <v>275</v>
      </c>
      <c r="AD13" s="1">
        <v>250</v>
      </c>
      <c r="AG13" s="1">
        <v>226.51</v>
      </c>
      <c r="AH13" s="1">
        <v>168</v>
      </c>
      <c r="AI13" s="1">
        <v>226.51</v>
      </c>
      <c r="AS13" s="1">
        <v>226.51</v>
      </c>
      <c r="AT13" s="1">
        <v>180</v>
      </c>
      <c r="AW13" s="1">
        <v>226.51</v>
      </c>
      <c r="AZ13" s="1">
        <v>226.51</v>
      </c>
      <c r="BE13" s="1">
        <v>245</v>
      </c>
      <c r="BI13" s="1">
        <v>225.97</v>
      </c>
      <c r="BK13" s="1">
        <v>225.97</v>
      </c>
      <c r="BL13" s="1">
        <v>225.97</v>
      </c>
      <c r="BT13" s="1">
        <v>252</v>
      </c>
      <c r="BU13" s="1">
        <v>252</v>
      </c>
      <c r="BX13" s="1">
        <v>230.19</v>
      </c>
      <c r="CC13" s="1">
        <v>230.19</v>
      </c>
      <c r="CD13" s="1">
        <v>230.19</v>
      </c>
      <c r="CF13" s="1">
        <v>226.51</v>
      </c>
    </row>
    <row r="14" spans="1:84">
      <c r="A14" s="1" t="s">
        <v>103</v>
      </c>
      <c r="B14" s="2">
        <v>915</v>
      </c>
      <c r="C14" s="1" t="s">
        <v>97</v>
      </c>
      <c r="D14" s="3">
        <v>230</v>
      </c>
      <c r="E14" s="1">
        <v>227</v>
      </c>
      <c r="F14" s="1">
        <v>168</v>
      </c>
      <c r="G14" s="1">
        <v>275</v>
      </c>
      <c r="H14" s="1" t="s">
        <v>89</v>
      </c>
      <c r="R14" s="1">
        <v>226.51</v>
      </c>
      <c r="V14" s="1">
        <v>226.51</v>
      </c>
      <c r="AC14" s="1">
        <v>275</v>
      </c>
      <c r="AD14" s="1">
        <v>250</v>
      </c>
      <c r="AG14" s="1">
        <v>226.51</v>
      </c>
      <c r="AH14" s="1">
        <v>168</v>
      </c>
      <c r="AI14" s="1">
        <v>226.51</v>
      </c>
      <c r="AS14" s="1">
        <v>226.51</v>
      </c>
      <c r="AT14" s="1">
        <v>180</v>
      </c>
      <c r="AW14" s="1">
        <v>226.51</v>
      </c>
      <c r="AZ14" s="1">
        <v>226.51</v>
      </c>
      <c r="BE14" s="1">
        <v>245</v>
      </c>
      <c r="BI14" s="1">
        <v>225.97</v>
      </c>
      <c r="BK14" s="1">
        <v>225.97</v>
      </c>
      <c r="BL14" s="1">
        <v>225.97</v>
      </c>
      <c r="BT14" s="1">
        <v>252</v>
      </c>
      <c r="BU14" s="1">
        <v>252</v>
      </c>
      <c r="BX14" s="1">
        <v>230.19</v>
      </c>
      <c r="CC14" s="1">
        <v>230.19</v>
      </c>
      <c r="CD14" s="1">
        <v>230.19</v>
      </c>
      <c r="CF14" s="1">
        <v>226.51</v>
      </c>
    </row>
    <row r="15" spans="1:84">
      <c r="A15" s="4" t="s">
        <v>104</v>
      </c>
      <c r="B15" s="4">
        <v>90792</v>
      </c>
      <c r="C15" s="1" t="s">
        <v>88</v>
      </c>
      <c r="D15" s="1">
        <v>310</v>
      </c>
      <c r="E15" s="8"/>
      <c r="F15" s="1">
        <v>76.78</v>
      </c>
      <c r="G15" s="1">
        <v>167.07</v>
      </c>
      <c r="H15" s="7" t="s">
        <v>115</v>
      </c>
      <c r="I15" s="7">
        <v>80.069999999999993</v>
      </c>
      <c r="J15" s="7">
        <v>76.78</v>
      </c>
      <c r="K15" s="7">
        <v>136.25</v>
      </c>
      <c r="L15" s="7"/>
      <c r="M15" s="7"/>
      <c r="N15" s="7"/>
      <c r="O15" s="7">
        <v>95.9</v>
      </c>
      <c r="P15" s="7">
        <v>77.430000000000007</v>
      </c>
      <c r="Q15" s="7"/>
      <c r="R15" s="7"/>
      <c r="S15" s="7"/>
      <c r="T15" s="7"/>
      <c r="U15" s="7"/>
      <c r="V15" s="7"/>
      <c r="W15" s="7"/>
      <c r="X15" s="7"/>
      <c r="Y15" s="7"/>
      <c r="Z15" s="7"/>
      <c r="AA15" s="7"/>
      <c r="AB15" s="7"/>
      <c r="AC15" s="7"/>
      <c r="AD15" s="7"/>
      <c r="AE15" s="7"/>
      <c r="AF15" s="7"/>
      <c r="AG15" s="7"/>
      <c r="AH15" s="7"/>
      <c r="AI15" s="7">
        <v>142.81</v>
      </c>
      <c r="AJ15" s="7"/>
      <c r="AK15" s="7"/>
      <c r="AL15" s="7"/>
      <c r="AM15" s="7"/>
      <c r="AN15" s="7"/>
      <c r="AO15" s="7"/>
      <c r="AP15" s="7"/>
      <c r="AQ15" s="7"/>
      <c r="AR15" s="7"/>
      <c r="AS15" s="7">
        <v>103.52</v>
      </c>
      <c r="AT15" s="7"/>
      <c r="AU15" s="7"/>
      <c r="AV15" s="7"/>
      <c r="AW15" s="7"/>
      <c r="AX15" s="7"/>
      <c r="AY15" s="7"/>
      <c r="AZ15" s="7"/>
      <c r="BA15" s="7">
        <v>77.73</v>
      </c>
      <c r="BB15" s="7"/>
      <c r="BC15" s="7"/>
      <c r="BD15" s="7"/>
      <c r="BE15" s="7"/>
      <c r="BF15" s="7"/>
      <c r="BG15" s="7"/>
      <c r="BH15" s="7"/>
      <c r="BI15" s="7"/>
      <c r="BJ15" s="7"/>
      <c r="BK15" s="7"/>
      <c r="BL15" s="7"/>
      <c r="BM15" s="7"/>
      <c r="BN15" s="7"/>
      <c r="BO15" s="7"/>
      <c r="BP15" s="7"/>
      <c r="BQ15" s="7"/>
      <c r="BR15" s="7">
        <v>167.07</v>
      </c>
      <c r="BS15" s="7"/>
      <c r="BT15" s="7"/>
      <c r="BU15" s="7"/>
      <c r="BV15" s="7"/>
      <c r="BW15" s="7"/>
      <c r="BX15" s="7">
        <v>141.58000000000001</v>
      </c>
      <c r="BY15" s="7"/>
      <c r="BZ15" s="7"/>
      <c r="CA15" s="7"/>
      <c r="CB15" s="7"/>
      <c r="CC15" s="7"/>
      <c r="CD15" s="7"/>
      <c r="CE15" s="7"/>
      <c r="CF15" s="7"/>
    </row>
    <row r="16" spans="1:84">
      <c r="A16" s="4" t="s">
        <v>105</v>
      </c>
      <c r="B16" s="4">
        <v>99222</v>
      </c>
      <c r="C16" s="1" t="s">
        <v>88</v>
      </c>
      <c r="D16" s="1">
        <v>210</v>
      </c>
      <c r="E16" s="8"/>
      <c r="F16" s="1">
        <v>87.95</v>
      </c>
      <c r="G16" s="1">
        <v>134.1</v>
      </c>
      <c r="H16" s="7" t="s">
        <v>115</v>
      </c>
      <c r="I16" s="7">
        <v>125.3</v>
      </c>
      <c r="J16" s="7">
        <v>87.95</v>
      </c>
      <c r="K16" s="7">
        <v>130.87</v>
      </c>
      <c r="L16" s="7"/>
      <c r="M16" s="7"/>
      <c r="N16" s="7"/>
      <c r="O16" s="7">
        <v>93.02</v>
      </c>
      <c r="P16" s="7">
        <v>87.95</v>
      </c>
      <c r="Q16" s="7"/>
      <c r="R16" s="7"/>
      <c r="S16" s="7"/>
      <c r="T16" s="7"/>
      <c r="U16" s="7"/>
      <c r="V16" s="7"/>
      <c r="W16" s="7"/>
      <c r="X16" s="7"/>
      <c r="Y16" s="7"/>
      <c r="Z16" s="7"/>
      <c r="AA16" s="7"/>
      <c r="AB16" s="7"/>
      <c r="AC16" s="7"/>
      <c r="AD16" s="7"/>
      <c r="AE16" s="7"/>
      <c r="AF16" s="7"/>
      <c r="AG16" s="7"/>
      <c r="AH16" s="7"/>
      <c r="AI16" s="7">
        <v>134.1</v>
      </c>
      <c r="AJ16" s="7"/>
      <c r="AK16" s="7"/>
      <c r="AL16" s="7"/>
      <c r="AM16" s="7"/>
      <c r="AN16" s="7"/>
      <c r="AO16" s="7"/>
      <c r="AP16" s="7"/>
      <c r="AQ16" s="7"/>
      <c r="AR16" s="7"/>
      <c r="AS16" s="7">
        <v>93.19</v>
      </c>
      <c r="AT16" s="7"/>
      <c r="AU16" s="7"/>
      <c r="AV16" s="7"/>
      <c r="AW16" s="7"/>
      <c r="AX16" s="7"/>
      <c r="AY16" s="7"/>
      <c r="AZ16" s="7"/>
      <c r="BA16" s="7">
        <v>87.95</v>
      </c>
      <c r="BB16" s="7"/>
      <c r="BC16" s="7"/>
      <c r="BD16" s="7"/>
      <c r="BE16" s="7"/>
      <c r="BF16" s="7"/>
      <c r="BG16" s="7"/>
      <c r="BH16" s="7">
        <v>130.47</v>
      </c>
      <c r="BI16" s="7"/>
      <c r="BJ16" s="7"/>
      <c r="BK16" s="7"/>
      <c r="BL16" s="7"/>
      <c r="BM16" s="7"/>
      <c r="BN16" s="7"/>
      <c r="BO16" s="7"/>
      <c r="BP16" s="7"/>
      <c r="BQ16" s="7"/>
      <c r="BR16" s="7">
        <v>130.47</v>
      </c>
      <c r="BS16" s="7"/>
      <c r="BT16" s="7"/>
      <c r="BU16" s="7"/>
      <c r="BV16" s="7"/>
      <c r="BW16" s="7"/>
      <c r="BX16" s="7">
        <v>124.1</v>
      </c>
      <c r="BY16" s="7"/>
      <c r="BZ16" s="7"/>
      <c r="CA16" s="7"/>
      <c r="CB16" s="7"/>
      <c r="CC16" s="7"/>
      <c r="CD16" s="7"/>
      <c r="CE16" s="7"/>
      <c r="CF16" s="7">
        <v>124.67</v>
      </c>
    </row>
    <row r="17" spans="1:84">
      <c r="A17" s="4" t="s">
        <v>106</v>
      </c>
      <c r="B17" s="4">
        <v>99231</v>
      </c>
      <c r="C17" s="1" t="s">
        <v>88</v>
      </c>
      <c r="D17" s="1">
        <v>120</v>
      </c>
      <c r="E17" s="8"/>
      <c r="F17" s="1">
        <v>26.6</v>
      </c>
      <c r="G17" s="1">
        <v>74.16</v>
      </c>
      <c r="H17" s="7" t="s">
        <v>115</v>
      </c>
      <c r="I17" s="7">
        <f>296.64/4</f>
        <v>74.16</v>
      </c>
      <c r="J17" s="7">
        <v>26.6</v>
      </c>
      <c r="K17" s="7"/>
      <c r="L17" s="7"/>
      <c r="M17" s="7"/>
      <c r="N17" s="7"/>
      <c r="O17" s="7">
        <v>54</v>
      </c>
      <c r="P17" s="7">
        <v>26.6</v>
      </c>
      <c r="Q17" s="7"/>
      <c r="R17" s="7"/>
      <c r="S17" s="7"/>
      <c r="T17" s="7"/>
      <c r="U17" s="7"/>
      <c r="V17" s="7"/>
      <c r="W17" s="7"/>
      <c r="X17" s="7"/>
      <c r="Y17" s="7"/>
      <c r="Z17" s="7"/>
      <c r="AA17" s="7"/>
      <c r="AB17" s="7"/>
      <c r="AC17" s="7"/>
      <c r="AD17" s="7"/>
      <c r="AE17" s="7"/>
      <c r="AF17" s="7"/>
      <c r="AG17" s="7"/>
      <c r="AH17" s="7"/>
      <c r="AI17" s="7"/>
      <c r="AJ17" s="7"/>
      <c r="AK17" s="7"/>
      <c r="AL17" s="7"/>
      <c r="AM17" s="7"/>
      <c r="AN17" s="7"/>
      <c r="AO17" s="7"/>
      <c r="AP17" s="7"/>
      <c r="AQ17" s="7"/>
      <c r="AR17" s="7"/>
      <c r="AS17" s="7"/>
      <c r="AT17" s="7"/>
      <c r="AU17" s="7"/>
      <c r="AV17" s="7"/>
      <c r="AW17" s="7"/>
      <c r="AX17" s="7"/>
      <c r="AY17" s="7"/>
      <c r="AZ17" s="7"/>
      <c r="BA17" s="7">
        <v>26.6</v>
      </c>
      <c r="BB17" s="7"/>
      <c r="BC17" s="7"/>
      <c r="BD17" s="7"/>
      <c r="BE17" s="7"/>
      <c r="BF17" s="7"/>
      <c r="BG17" s="7"/>
      <c r="BH17" s="7">
        <v>49.81</v>
      </c>
      <c r="BI17" s="7"/>
      <c r="BJ17" s="7"/>
      <c r="BK17" s="7"/>
      <c r="BL17" s="7"/>
      <c r="BM17" s="7"/>
      <c r="BN17" s="7"/>
      <c r="BO17" s="7"/>
      <c r="BP17" s="7"/>
      <c r="BQ17" s="7"/>
      <c r="BR17" s="7">
        <f>199.24/4</f>
        <v>49.81</v>
      </c>
      <c r="BS17" s="7"/>
      <c r="BT17" s="7"/>
      <c r="BU17" s="7"/>
      <c r="BV17" s="7"/>
      <c r="BW17" s="7"/>
      <c r="BX17" s="7"/>
      <c r="BY17" s="7"/>
      <c r="BZ17" s="7"/>
      <c r="CA17" s="7"/>
      <c r="CB17" s="7"/>
      <c r="CC17" s="7"/>
      <c r="CD17" s="7"/>
      <c r="CE17" s="7"/>
      <c r="CF17" s="7"/>
    </row>
    <row r="18" spans="1:84">
      <c r="A18" s="4" t="s">
        <v>107</v>
      </c>
      <c r="B18" s="4">
        <v>99232</v>
      </c>
      <c r="C18" s="1" t="s">
        <v>88</v>
      </c>
      <c r="D18" s="1">
        <v>140</v>
      </c>
      <c r="E18" s="8"/>
      <c r="F18" s="1">
        <v>42.24</v>
      </c>
      <c r="G18" s="1">
        <v>77.319999999999993</v>
      </c>
      <c r="H18" s="7" t="s">
        <v>115</v>
      </c>
      <c r="I18" s="7">
        <v>70.36</v>
      </c>
      <c r="J18" s="7">
        <v>42.69</v>
      </c>
      <c r="K18" s="7">
        <v>77.319999999999993</v>
      </c>
      <c r="L18" s="7"/>
      <c r="M18" s="7"/>
      <c r="N18" s="7"/>
      <c r="O18" s="7">
        <v>58.63</v>
      </c>
      <c r="P18" s="7">
        <v>42.24</v>
      </c>
      <c r="Q18" s="7"/>
      <c r="R18" s="7">
        <v>74.319999999999993</v>
      </c>
      <c r="S18" s="7"/>
      <c r="T18" s="7"/>
      <c r="U18" s="7"/>
      <c r="V18" s="7"/>
      <c r="W18" s="7"/>
      <c r="X18" s="7"/>
      <c r="Y18" s="7"/>
      <c r="Z18" s="7"/>
      <c r="AA18" s="7"/>
      <c r="AB18" s="7"/>
      <c r="AC18" s="7"/>
      <c r="AD18" s="7"/>
      <c r="AE18" s="7"/>
      <c r="AF18" s="7"/>
      <c r="AG18" s="7"/>
      <c r="AH18" s="7"/>
      <c r="AI18" s="7">
        <v>70.69</v>
      </c>
      <c r="AJ18" s="7"/>
      <c r="AK18" s="7"/>
      <c r="AL18" s="7"/>
      <c r="AM18" s="7"/>
      <c r="AN18" s="7"/>
      <c r="AO18" s="7"/>
      <c r="AP18" s="7"/>
      <c r="AQ18" s="7"/>
      <c r="AR18" s="7"/>
      <c r="AS18" s="7">
        <v>56.03</v>
      </c>
      <c r="AT18" s="7"/>
      <c r="AU18" s="7"/>
      <c r="AV18" s="7"/>
      <c r="AW18" s="7"/>
      <c r="AX18" s="7"/>
      <c r="AY18" s="7"/>
      <c r="AZ18" s="7"/>
      <c r="BA18" s="7">
        <v>42.61</v>
      </c>
      <c r="BB18" s="7"/>
      <c r="BC18" s="7"/>
      <c r="BD18" s="7"/>
      <c r="BE18" s="7"/>
      <c r="BF18" s="7"/>
      <c r="BG18" s="7"/>
      <c r="BH18" s="7"/>
      <c r="BI18" s="7"/>
      <c r="BJ18" s="7"/>
      <c r="BK18" s="7"/>
      <c r="BL18" s="7"/>
      <c r="BM18" s="7"/>
      <c r="BN18" s="7"/>
      <c r="BO18" s="7"/>
      <c r="BP18" s="7"/>
      <c r="BQ18" s="7"/>
      <c r="BR18" s="7">
        <v>69.47</v>
      </c>
      <c r="BS18" s="7"/>
      <c r="BT18" s="7"/>
      <c r="BU18" s="7"/>
      <c r="BV18" s="7"/>
      <c r="BW18" s="7"/>
      <c r="BX18" s="7">
        <v>71.849999999999994</v>
      </c>
      <c r="BY18" s="7"/>
      <c r="BZ18" s="7"/>
      <c r="CA18" s="7"/>
      <c r="CB18" s="7"/>
      <c r="CC18" s="7"/>
      <c r="CD18" s="7"/>
      <c r="CE18" s="7"/>
      <c r="CF18" s="7">
        <f>333.05/5</f>
        <v>66.61</v>
      </c>
    </row>
    <row r="19" spans="1:84">
      <c r="A19" s="4" t="s">
        <v>108</v>
      </c>
      <c r="B19" s="4">
        <v>99233</v>
      </c>
      <c r="C19" s="1" t="s">
        <v>88</v>
      </c>
      <c r="D19" s="1">
        <v>200</v>
      </c>
      <c r="E19" s="8"/>
      <c r="F19" s="1">
        <v>54.85</v>
      </c>
      <c r="G19" s="1">
        <v>101.39</v>
      </c>
      <c r="H19" s="7" t="s">
        <v>115</v>
      </c>
      <c r="I19" s="7">
        <v>71.41</v>
      </c>
      <c r="J19" s="7">
        <v>54.85</v>
      </c>
      <c r="K19" s="7">
        <v>89.48</v>
      </c>
      <c r="L19" s="7"/>
      <c r="M19" s="7"/>
      <c r="N19" s="7"/>
      <c r="O19" s="7">
        <v>60</v>
      </c>
      <c r="P19" s="7">
        <v>54.85</v>
      </c>
      <c r="Q19" s="7"/>
      <c r="R19" s="7">
        <v>94.41</v>
      </c>
      <c r="S19" s="7"/>
      <c r="T19" s="7"/>
      <c r="U19" s="7"/>
      <c r="V19" s="7"/>
      <c r="W19" s="7"/>
      <c r="X19" s="7"/>
      <c r="Y19" s="7"/>
      <c r="Z19" s="7"/>
      <c r="AA19" s="7"/>
      <c r="AB19" s="7"/>
      <c r="AC19" s="7"/>
      <c r="AD19" s="7"/>
      <c r="AE19" s="7"/>
      <c r="AF19" s="7"/>
      <c r="AG19" s="7"/>
      <c r="AH19" s="7"/>
      <c r="AI19" s="7">
        <v>93.96</v>
      </c>
      <c r="AJ19" s="7"/>
      <c r="AK19" s="7"/>
      <c r="AL19" s="7"/>
      <c r="AM19" s="7"/>
      <c r="AN19" s="7"/>
      <c r="AO19" s="7"/>
      <c r="AP19" s="7"/>
      <c r="AQ19" s="7"/>
      <c r="AR19" s="7"/>
      <c r="AS19" s="7">
        <v>76.34</v>
      </c>
      <c r="AT19" s="7"/>
      <c r="AU19" s="7"/>
      <c r="AV19" s="7"/>
      <c r="AW19" s="7"/>
      <c r="AX19" s="7"/>
      <c r="AY19" s="7"/>
      <c r="AZ19" s="7"/>
      <c r="BA19" s="7">
        <v>81.11</v>
      </c>
      <c r="BB19" s="7"/>
      <c r="BC19" s="7"/>
      <c r="BD19" s="7"/>
      <c r="BE19" s="7"/>
      <c r="BF19" s="7"/>
      <c r="BG19" s="7"/>
      <c r="BH19" s="7"/>
      <c r="BI19" s="7"/>
      <c r="BJ19" s="7"/>
      <c r="BK19" s="7"/>
      <c r="BL19" s="7"/>
      <c r="BM19" s="7"/>
      <c r="BN19" s="7"/>
      <c r="BO19" s="7"/>
      <c r="BP19" s="7"/>
      <c r="BQ19" s="7"/>
      <c r="BR19" s="7">
        <v>101.39</v>
      </c>
      <c r="BS19" s="7"/>
      <c r="BT19" s="7"/>
      <c r="BU19" s="7"/>
      <c r="BV19" s="7"/>
      <c r="BW19" s="7"/>
      <c r="BX19" s="7">
        <v>95.75</v>
      </c>
      <c r="BY19" s="7"/>
      <c r="BZ19" s="7"/>
      <c r="CA19" s="7"/>
      <c r="CB19" s="7"/>
      <c r="CC19" s="7"/>
      <c r="CD19" s="7"/>
      <c r="CE19" s="7"/>
      <c r="CF19" s="7"/>
    </row>
    <row r="20" spans="1:84">
      <c r="A20" s="4" t="s">
        <v>109</v>
      </c>
      <c r="B20" s="4">
        <v>99238</v>
      </c>
      <c r="C20" s="1" t="s">
        <v>88</v>
      </c>
      <c r="D20" s="1">
        <v>160</v>
      </c>
      <c r="E20" s="8"/>
      <c r="F20" s="1">
        <v>39.64</v>
      </c>
      <c r="G20" s="1">
        <v>80.989999999999995</v>
      </c>
      <c r="H20" s="7" t="s">
        <v>115</v>
      </c>
      <c r="I20" s="7">
        <v>72.22</v>
      </c>
      <c r="J20" s="7">
        <v>40.26</v>
      </c>
      <c r="K20" s="7">
        <v>70.650000000000006</v>
      </c>
      <c r="L20" s="7"/>
      <c r="M20" s="7"/>
      <c r="N20" s="7"/>
      <c r="O20" s="7">
        <v>56.35</v>
      </c>
      <c r="P20" s="7">
        <v>39.64</v>
      </c>
      <c r="Q20" s="7"/>
      <c r="R20" s="7">
        <v>64.13</v>
      </c>
      <c r="S20" s="7"/>
      <c r="T20" s="7"/>
      <c r="U20" s="7"/>
      <c r="V20" s="7"/>
      <c r="W20" s="7"/>
      <c r="X20" s="7"/>
      <c r="Y20" s="7"/>
      <c r="Z20" s="7"/>
      <c r="AA20" s="7"/>
      <c r="AB20" s="7"/>
      <c r="AC20" s="7"/>
      <c r="AD20" s="7"/>
      <c r="AE20" s="7"/>
      <c r="AF20" s="7"/>
      <c r="AG20" s="7"/>
      <c r="AH20" s="7"/>
      <c r="AI20" s="7">
        <v>67.97</v>
      </c>
      <c r="AJ20" s="7"/>
      <c r="AK20" s="7"/>
      <c r="AL20" s="7"/>
      <c r="AM20" s="7"/>
      <c r="AN20" s="7"/>
      <c r="AO20" s="7"/>
      <c r="AP20" s="7"/>
      <c r="AQ20" s="7"/>
      <c r="AR20" s="7"/>
      <c r="AS20" s="7">
        <v>55.77</v>
      </c>
      <c r="AT20" s="7"/>
      <c r="AU20" s="7"/>
      <c r="AV20" s="7"/>
      <c r="AW20" s="7"/>
      <c r="AX20" s="7"/>
      <c r="AY20" s="7"/>
      <c r="AZ20" s="7"/>
      <c r="BA20" s="7">
        <v>66.400000000000006</v>
      </c>
      <c r="BB20" s="7"/>
      <c r="BC20" s="7"/>
      <c r="BD20" s="7"/>
      <c r="BE20" s="7"/>
      <c r="BF20" s="7"/>
      <c r="BG20" s="7"/>
      <c r="BH20" s="7">
        <v>80.989999999999995</v>
      </c>
      <c r="BI20" s="7"/>
      <c r="BJ20" s="7"/>
      <c r="BK20" s="7"/>
      <c r="BL20" s="7"/>
      <c r="BM20" s="7"/>
      <c r="BN20" s="7"/>
      <c r="BO20" s="7"/>
      <c r="BP20" s="7"/>
      <c r="BQ20" s="7"/>
      <c r="BR20" s="7">
        <v>68.84</v>
      </c>
      <c r="BS20" s="7"/>
      <c r="BT20" s="7"/>
      <c r="BU20" s="7"/>
      <c r="BV20" s="7"/>
      <c r="BW20" s="7"/>
      <c r="BX20" s="7">
        <v>67.03</v>
      </c>
      <c r="BY20" s="7"/>
      <c r="BZ20" s="7"/>
      <c r="CA20" s="7"/>
      <c r="CB20" s="7"/>
      <c r="CC20" s="7"/>
      <c r="CD20" s="7"/>
      <c r="CE20" s="7"/>
      <c r="CF20" s="7">
        <v>65.180000000000007</v>
      </c>
    </row>
    <row r="21" spans="1:84" customFormat="1">
      <c r="A21" t="s">
        <v>110</v>
      </c>
      <c r="B21">
        <v>90837</v>
      </c>
      <c r="C21" t="s">
        <v>88</v>
      </c>
      <c r="D21" s="1">
        <v>250</v>
      </c>
      <c r="F21" s="1">
        <v>76.739999999999995</v>
      </c>
      <c r="G21" s="1">
        <v>250</v>
      </c>
      <c r="H21" t="s">
        <v>115</v>
      </c>
      <c r="I21">
        <v>250</v>
      </c>
      <c r="AL21">
        <v>76.739999999999995</v>
      </c>
    </row>
    <row r="22" spans="1:84" customFormat="1">
      <c r="A22" t="s">
        <v>111</v>
      </c>
      <c r="B22">
        <v>99213</v>
      </c>
      <c r="C22" t="s">
        <v>88</v>
      </c>
      <c r="D22" s="1">
        <v>175</v>
      </c>
      <c r="F22" s="1">
        <v>175</v>
      </c>
      <c r="G22" s="1">
        <v>175</v>
      </c>
      <c r="H22" t="s">
        <v>115</v>
      </c>
      <c r="I22">
        <v>175</v>
      </c>
    </row>
    <row r="23" spans="1:84" customFormat="1">
      <c r="A23" t="s">
        <v>112</v>
      </c>
      <c r="B23">
        <v>99221</v>
      </c>
      <c r="C23" t="s">
        <v>88</v>
      </c>
      <c r="D23" s="1">
        <v>200</v>
      </c>
      <c r="F23" s="1">
        <v>64.430000000000007</v>
      </c>
      <c r="G23" s="1">
        <v>200</v>
      </c>
      <c r="H23" t="s">
        <v>115</v>
      </c>
      <c r="I23">
        <v>200</v>
      </c>
      <c r="AL23">
        <v>64.430000000000007</v>
      </c>
    </row>
    <row r="24" spans="1:84" customFormat="1">
      <c r="A24" t="s">
        <v>113</v>
      </c>
      <c r="B24">
        <v>99223</v>
      </c>
      <c r="C24" t="s">
        <v>88</v>
      </c>
      <c r="D24" s="1">
        <v>250</v>
      </c>
      <c r="F24" s="1">
        <v>116.44</v>
      </c>
      <c r="G24" s="1">
        <v>250</v>
      </c>
      <c r="H24" t="s">
        <v>115</v>
      </c>
      <c r="I24">
        <v>250</v>
      </c>
      <c r="AL24">
        <v>116.44</v>
      </c>
    </row>
    <row r="25" spans="1:84">
      <c r="A25" s="4"/>
      <c r="B25" s="4"/>
      <c r="E25" s="5"/>
      <c r="H25" s="6"/>
      <c r="I25" s="6"/>
      <c r="J25" s="6"/>
      <c r="K25" s="6"/>
      <c r="L25" s="6"/>
      <c r="M25" s="6"/>
      <c r="N25" s="6"/>
      <c r="O25" s="6"/>
      <c r="P25" s="6"/>
      <c r="Q25" s="6"/>
      <c r="R25" s="6"/>
      <c r="S25" s="6"/>
      <c r="T25" s="6"/>
      <c r="U25" s="6"/>
      <c r="V25" s="6"/>
      <c r="W25" s="6"/>
      <c r="X25" s="6"/>
      <c r="Y25" s="6"/>
      <c r="Z25" s="6"/>
      <c r="AA25" s="6"/>
      <c r="AB25" s="6"/>
      <c r="AC25" s="6"/>
      <c r="AD25" s="6"/>
      <c r="AE25" s="6"/>
      <c r="AF25" s="6"/>
      <c r="AG25" s="6"/>
      <c r="AH25" s="6"/>
      <c r="AI25" s="6"/>
      <c r="AJ25" s="6"/>
      <c r="AK25" s="6"/>
      <c r="AL25" s="6"/>
      <c r="AM25" s="6"/>
      <c r="AN25" s="6"/>
      <c r="AO25" s="6"/>
      <c r="AP25" s="6"/>
      <c r="AQ25" s="6"/>
      <c r="AR25" s="6"/>
      <c r="AS25" s="6"/>
      <c r="AT25" s="6"/>
      <c r="AU25" s="6"/>
      <c r="AV25" s="6"/>
      <c r="AW25" s="6"/>
      <c r="AX25" s="6"/>
      <c r="AY25" s="6"/>
      <c r="AZ25" s="6"/>
      <c r="BA25" s="6"/>
      <c r="BB25" s="6"/>
      <c r="BC25" s="6"/>
      <c r="BD25" s="6"/>
      <c r="BE25" s="6"/>
      <c r="BF25" s="6"/>
      <c r="BG25" s="6"/>
      <c r="BH25" s="6"/>
      <c r="BI25" s="6"/>
      <c r="BJ25" s="6"/>
      <c r="BK25" s="6"/>
      <c r="BL25" s="6"/>
      <c r="BM25" s="6"/>
      <c r="BN25" s="6"/>
      <c r="BO25" s="6"/>
      <c r="BP25" s="6"/>
      <c r="BQ25" s="6"/>
      <c r="BR25" s="6"/>
      <c r="BS25" s="6"/>
      <c r="BT25" s="6"/>
      <c r="BU25" s="6"/>
      <c r="BV25" s="6"/>
      <c r="BW25" s="6"/>
      <c r="BX25" s="6"/>
      <c r="BY25" s="6"/>
      <c r="BZ25" s="6"/>
      <c r="CA25" s="6"/>
      <c r="CB25" s="6"/>
      <c r="CC25" s="6"/>
      <c r="CD25" s="6"/>
      <c r="CE25" s="6"/>
      <c r="CF25" s="6"/>
    </row>
    <row r="26" spans="1:84">
      <c r="A26" s="4"/>
      <c r="B26" s="4"/>
    </row>
    <row r="27" spans="1:84">
      <c r="A27" s="4"/>
      <c r="B27" s="4"/>
    </row>
    <row r="28" spans="1:84">
      <c r="A28" s="1" t="s">
        <v>114</v>
      </c>
    </row>
    <row r="29" spans="1:84">
      <c r="B29" s="4"/>
    </row>
    <row r="30" spans="1:84">
      <c r="B30" s="4"/>
    </row>
  </sheetData>
  <sortState xmlns:xlrd2="http://schemas.microsoft.com/office/spreadsheetml/2017/richdata2" ref="A21:D26">
    <sortCondition ref="B21:B26"/>
  </sortState>
  <pageMargins left="0.7" right="0.7" top="0.75" bottom="0.75" header="0.3" footer="0.3"/>
  <pageSetup scale="10" fitToHeight="0"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Shoppable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Jakki Rogers</dc:creator>
  <cp:lastModifiedBy>Jeff Williams</cp:lastModifiedBy>
  <cp:lastPrinted>2023-11-14T20:36:00Z</cp:lastPrinted>
  <dcterms:created xsi:type="dcterms:W3CDTF">2023-11-07T15:21:00Z</dcterms:created>
  <dcterms:modified xsi:type="dcterms:W3CDTF">2024-12-17T21:14:51Z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y fmtid="{D5CDD505-2E9C-101B-9397-08002B2CF9AE}" pid="4" name="MSIP_Label_abdb2b8b-e0dc-4b60-91cb-dd7f95c17443_Enabled">
    <vt:lpwstr>true</vt:lpwstr>
  </property>
  <property fmtid="{D5CDD505-2E9C-101B-9397-08002B2CF9AE}" pid="5" name="MSIP_Label_abdb2b8b-e0dc-4b60-91cb-dd7f95c17443_SetDate">
    <vt:lpwstr>2024-11-22T20:41:57Z</vt:lpwstr>
  </property>
  <property fmtid="{D5CDD505-2E9C-101B-9397-08002B2CF9AE}" pid="6" name="MSIP_Label_abdb2b8b-e0dc-4b60-91cb-dd7f95c17443_Method">
    <vt:lpwstr>Standard</vt:lpwstr>
  </property>
  <property fmtid="{D5CDD505-2E9C-101B-9397-08002B2CF9AE}" pid="7" name="MSIP_Label_abdb2b8b-e0dc-4b60-91cb-dd7f95c17443_Name">
    <vt:lpwstr>defa4170-0d19-0005-0004-bc88714345d2</vt:lpwstr>
  </property>
  <property fmtid="{D5CDD505-2E9C-101B-9397-08002B2CF9AE}" pid="8" name="MSIP_Label_abdb2b8b-e0dc-4b60-91cb-dd7f95c17443_SiteId">
    <vt:lpwstr>a99ba7ce-eea0-4609-b2fb-9342db946c61</vt:lpwstr>
  </property>
  <property fmtid="{D5CDD505-2E9C-101B-9397-08002B2CF9AE}" pid="9" name="MSIP_Label_abdb2b8b-e0dc-4b60-91cb-dd7f95c17443_ActionId">
    <vt:lpwstr>657d6327-0129-451d-a312-82549c687fad</vt:lpwstr>
  </property>
  <property fmtid="{D5CDD505-2E9C-101B-9397-08002B2CF9AE}" pid="10" name="MSIP_Label_abdb2b8b-e0dc-4b60-91cb-dd7f95c17443_ContentBits">
    <vt:lpwstr>0</vt:lpwstr>
  </property>
  <property fmtid="{D5CDD505-2E9C-101B-9397-08002B2CF9AE}" pid="11" name="ICV">
    <vt:lpwstr>A4FD096517B640669798DCDCFF65254A_13</vt:lpwstr>
  </property>
  <property fmtid="{D5CDD505-2E9C-101B-9397-08002B2CF9AE}" pid="12" name="KSOProductBuildVer">
    <vt:lpwstr>1033-12.2.0.19307</vt:lpwstr>
  </property>
</Properties>
</file>